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六批汇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<sst xmlns="http://schemas.openxmlformats.org/spreadsheetml/2006/main" count="61" uniqueCount="36">
  <si>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乌拉盖管理区医保服务中心城乡医疗救助2024年第六批救助明细（住院）</t>
  </si>
  <si>
    <t>序号</t>
  </si>
  <si>
    <t>姓名</t>
  </si>
  <si>
    <t>类别</t>
  </si>
  <si>
    <t>病种</t>
  </si>
  <si>
    <t>就诊医院</t>
  </si>
  <si>
    <t>治疗情况</t>
  </si>
  <si>
    <t>就诊日期</t>
  </si>
  <si>
    <t>发票金额</t>
  </si>
  <si>
    <t>政策扣除金额</t>
  </si>
  <si>
    <t>可补金额</t>
  </si>
  <si>
    <t>基本医疗报销金额</t>
  </si>
  <si>
    <t>补充保险报销金额</t>
  </si>
  <si>
    <t>余额</t>
  </si>
  <si>
    <t>报销比例(%)</t>
  </si>
  <si>
    <t>医疗救助实报金额</t>
  </si>
  <si>
    <t>备注</t>
  </si>
  <si>
    <t>徐振龙</t>
  </si>
  <si>
    <t>低保</t>
  </si>
  <si>
    <t>心脏病</t>
  </si>
  <si>
    <t>内蒙古自治区人民医院（内蒙古自治区肿瘤研究所）</t>
  </si>
  <si>
    <t>住院</t>
  </si>
  <si>
    <t>2024.5.13-2024.5.18</t>
  </si>
  <si>
    <t>合计</t>
  </si>
  <si>
    <t>乌拉盖管理区医保服务中心城乡医疗救助2024年第六批救助明细（门诊）</t>
  </si>
  <si>
    <t>柴翠平</t>
  </si>
  <si>
    <t>肾病综合征</t>
  </si>
  <si>
    <t>中国中医科学院西苑医院、中国中医科学院第一临床医药研究所</t>
  </si>
  <si>
    <t>门诊</t>
  </si>
  <si>
    <t>2024.3.4</t>
  </si>
  <si>
    <t>哈斯其其格</t>
  </si>
  <si>
    <t>系统性红斑狼疮</t>
  </si>
  <si>
    <t>中国医科大学附属第一医院</t>
  </si>
  <si>
    <t>2024.2.29-2024.3.6</t>
  </si>
  <si>
    <t>2024.3.18</t>
  </si>
  <si>
    <t xml:space="preserve">    复审人：                          业务负责人：                   财务：                         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</si>
</sst>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I4" sqref="I4"/>
    </sheetView>
  </sheetViews>
  <sheetFormatPr defaultColWidth="9" defaultRowHeight="13.5"/>
  <cols>
    <col min="1" max="1" width="3" style="2" customWidth="1"/>
    <col min="2" max="2" width="6.375" style="4" customWidth="1"/>
    <col min="3" max="3" width="5.125" style="2" customWidth="1"/>
    <col min="4" max="4" width="9" style="2" customWidth="1"/>
    <col min="5" max="5" width="11" style="5" customWidth="1"/>
    <col min="6" max="6" width="4.33333333333333" style="2" customWidth="1"/>
    <col min="7" max="7" width="10.75" style="5" customWidth="1"/>
    <col min="8" max="8" width="9.10833333333333" style="2" customWidth="1"/>
    <col min="9" max="9" width="7.33333333333333" style="4" customWidth="1"/>
    <col min="10" max="10" width="8.44166666666667" style="4" customWidth="1"/>
    <col min="11" max="11" width="8.89166666666667" style="4" customWidth="1"/>
    <col min="12" max="12" width="7.10833333333333" style="4" customWidth="1"/>
    <col min="13" max="13" width="7.66666666666667" style="4" customWidth="1"/>
    <col min="14" max="14" width="7.125" style="4" customWidth="1"/>
    <col min="15" max="15" width="8.225" style="4" customWidth="1"/>
    <col min="16" max="16" width="9.75" style="2" customWidth="1"/>
    <col min="17" max="17" width="9.375" style="2"/>
    <col min="18" max="16384" width="9" style="2"/>
  </cols>
  <sheetData>
    <row r="1" ht="29" customHeight="1" spans="1:15">
      <c r="A1" s="6" t="s">
        <v>0</v>
      </c>
      <c r="B1" s="6"/>
      <c r="C1" s="6"/>
      <c r="D1" s="6"/>
      <c r="E1" s="7"/>
      <c r="F1" s="6"/>
      <c r="G1" s="7"/>
      <c r="H1" s="6"/>
      <c r="I1" s="6"/>
      <c r="J1" s="6"/>
      <c r="K1" s="6"/>
      <c r="L1" s="6"/>
      <c r="M1" s="6"/>
      <c r="N1" s="6"/>
      <c r="O1" s="6"/>
    </row>
    <row r="2" ht="14.25" spans="1:15">
      <c r="A2" s="8">
        <v>45439</v>
      </c>
      <c r="B2" s="8"/>
      <c r="C2" s="8"/>
      <c r="D2" s="8"/>
      <c r="E2" s="9"/>
      <c r="F2" s="8"/>
      <c r="G2" s="9"/>
      <c r="H2" s="8"/>
      <c r="I2" s="8"/>
      <c r="J2" s="8"/>
      <c r="K2" s="8"/>
      <c r="L2" s="8"/>
      <c r="M2" s="8"/>
      <c r="N2" s="8"/>
      <c r="O2" s="8"/>
    </row>
    <row r="3" s="1" customFormat="1" ht="57" customHeight="1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8" t="s">
        <v>15</v>
      </c>
      <c r="P3" s="19" t="s">
        <v>16</v>
      </c>
    </row>
    <row r="4" s="1" customFormat="1" ht="57" customHeight="1" spans="1:17">
      <c r="A4" s="10">
        <v>1</v>
      </c>
      <c r="B4" s="10" t="s">
        <v>17</v>
      </c>
      <c r="C4" s="10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>
        <v>15282.28</v>
      </c>
      <c r="I4" s="10">
        <f>H4-J4</f>
        <v>1549.44</v>
      </c>
      <c r="J4" s="10">
        <v>13732.84</v>
      </c>
      <c r="K4" s="10">
        <v>9192.99</v>
      </c>
      <c r="L4" s="10"/>
      <c r="M4" s="10">
        <f>J4-K4-L4</f>
        <v>4539.85</v>
      </c>
      <c r="N4" s="20">
        <v>0.7</v>
      </c>
      <c r="O4" s="18">
        <v>3177.9</v>
      </c>
      <c r="P4" s="15"/>
      <c r="Q4" s="21"/>
    </row>
    <row r="5" s="1" customFormat="1" ht="30" customHeight="1" spans="1:16">
      <c r="A5" s="13" t="s">
        <v>23</v>
      </c>
      <c r="B5" s="14"/>
      <c r="C5" s="14"/>
      <c r="D5" s="14"/>
      <c r="E5" s="14"/>
      <c r="F5" s="14"/>
      <c r="G5" s="14"/>
      <c r="H5" s="10">
        <f>SUM(H4:H4)</f>
        <v>15282.28</v>
      </c>
      <c r="I5" s="10">
        <f>SUM(I4:I4)</f>
        <v>1549.44</v>
      </c>
      <c r="J5" s="10">
        <f>SUM(J4:J4)</f>
        <v>13732.84</v>
      </c>
      <c r="K5" s="10">
        <f>SUM(K4:K4)</f>
        <v>9192.99</v>
      </c>
      <c r="L5" s="10"/>
      <c r="M5" s="10">
        <f>SUM(M4:M4)</f>
        <v>4539.85</v>
      </c>
      <c r="N5" s="10"/>
      <c r="O5" s="18">
        <f>SUM(O4:O4)</f>
        <v>3177.9</v>
      </c>
      <c r="P5" s="19"/>
    </row>
    <row r="6" s="2" customFormat="1" ht="22.5" spans="1:15">
      <c r="A6" s="6" t="s">
        <v>24</v>
      </c>
      <c r="B6" s="6"/>
      <c r="C6" s="6"/>
      <c r="D6" s="6"/>
      <c r="E6" s="7"/>
      <c r="F6" s="6"/>
      <c r="G6" s="7"/>
      <c r="H6" s="6"/>
      <c r="I6" s="6"/>
      <c r="J6" s="6"/>
      <c r="K6" s="6"/>
      <c r="L6" s="6"/>
      <c r="M6" s="6"/>
      <c r="N6" s="6"/>
      <c r="O6" s="6"/>
    </row>
    <row r="7" s="2" customFormat="1" ht="14.25" spans="1:15">
      <c r="A7" s="8">
        <v>45439</v>
      </c>
      <c r="B7" s="8"/>
      <c r="C7" s="8"/>
      <c r="D7" s="8"/>
      <c r="E7" s="9"/>
      <c r="F7" s="8"/>
      <c r="G7" s="9"/>
      <c r="H7" s="8"/>
      <c r="I7" s="8"/>
      <c r="J7" s="8"/>
      <c r="K7" s="8"/>
      <c r="L7" s="8"/>
      <c r="M7" s="8"/>
      <c r="N7" s="8"/>
      <c r="O7" s="8"/>
    </row>
    <row r="8" s="1" customFormat="1" ht="62" customHeight="1" spans="1:16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1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8" t="s">
        <v>15</v>
      </c>
      <c r="P8" s="19" t="s">
        <v>16</v>
      </c>
    </row>
    <row r="9" s="1" customFormat="1" ht="62" customHeight="1" spans="1:16">
      <c r="A9" s="10">
        <v>1</v>
      </c>
      <c r="B9" s="10" t="s">
        <v>25</v>
      </c>
      <c r="C9" s="10" t="s">
        <v>18</v>
      </c>
      <c r="D9" s="10" t="s">
        <v>26</v>
      </c>
      <c r="E9" s="15" t="s">
        <v>27</v>
      </c>
      <c r="F9" s="10" t="s">
        <v>28</v>
      </c>
      <c r="G9" s="10" t="s">
        <v>29</v>
      </c>
      <c r="H9" s="10">
        <v>1512.36</v>
      </c>
      <c r="I9" s="10">
        <v>106.94</v>
      </c>
      <c r="J9" s="10">
        <v>1405.42</v>
      </c>
      <c r="K9" s="10">
        <v>843.25</v>
      </c>
      <c r="L9" s="10"/>
      <c r="M9" s="10">
        <v>562.17</v>
      </c>
      <c r="N9" s="20">
        <v>0.7</v>
      </c>
      <c r="O9" s="18">
        <v>393.52</v>
      </c>
      <c r="P9" s="15"/>
    </row>
    <row r="10" s="1" customFormat="1" ht="62" customHeight="1" spans="1:16">
      <c r="A10" s="10">
        <v>2</v>
      </c>
      <c r="B10" s="10" t="s">
        <v>30</v>
      </c>
      <c r="C10" s="10" t="s">
        <v>18</v>
      </c>
      <c r="D10" s="10" t="s">
        <v>31</v>
      </c>
      <c r="E10" s="15" t="s">
        <v>32</v>
      </c>
      <c r="F10" s="10" t="s">
        <v>28</v>
      </c>
      <c r="G10" s="10" t="s">
        <v>33</v>
      </c>
      <c r="H10" s="10">
        <v>1912.94</v>
      </c>
      <c r="I10" s="10">
        <v>136.12</v>
      </c>
      <c r="J10" s="10">
        <v>1776.82</v>
      </c>
      <c r="K10" s="10">
        <v>888.41</v>
      </c>
      <c r="L10" s="10"/>
      <c r="M10" s="10">
        <v>888.41</v>
      </c>
      <c r="N10" s="20">
        <v>0.7</v>
      </c>
      <c r="O10" s="18">
        <v>621.89</v>
      </c>
      <c r="P10" s="15"/>
    </row>
    <row r="11" s="1" customFormat="1" ht="62" customHeight="1" spans="1:16">
      <c r="A11" s="10">
        <v>3</v>
      </c>
      <c r="B11" s="10" t="s">
        <v>30</v>
      </c>
      <c r="C11" s="10" t="s">
        <v>18</v>
      </c>
      <c r="D11" s="10" t="s">
        <v>31</v>
      </c>
      <c r="E11" s="15" t="s">
        <v>32</v>
      </c>
      <c r="F11" s="10" t="s">
        <v>28</v>
      </c>
      <c r="G11" s="10" t="s">
        <v>34</v>
      </c>
      <c r="H11" s="10">
        <v>1471.42</v>
      </c>
      <c r="I11" s="10">
        <v>99.54</v>
      </c>
      <c r="J11" s="10">
        <v>1371.88</v>
      </c>
      <c r="K11" s="10">
        <v>823.13</v>
      </c>
      <c r="L11" s="10"/>
      <c r="M11" s="10">
        <v>548.75</v>
      </c>
      <c r="N11" s="20">
        <v>0.7</v>
      </c>
      <c r="O11" s="18">
        <v>384.13</v>
      </c>
      <c r="P11" s="15"/>
    </row>
    <row r="12" s="1" customFormat="1" ht="30" customHeight="1" spans="1:16">
      <c r="A12" s="13" t="s">
        <v>23</v>
      </c>
      <c r="B12" s="14"/>
      <c r="C12" s="14"/>
      <c r="D12" s="14"/>
      <c r="E12" s="14"/>
      <c r="F12" s="14"/>
      <c r="G12" s="14"/>
      <c r="H12" s="10">
        <f>SUM(H9:H11)</f>
        <v>4896.72</v>
      </c>
      <c r="I12" s="10">
        <f>SUM(I9:I11)</f>
        <v>342.6</v>
      </c>
      <c r="J12" s="10">
        <f>SUM(J9:J11)</f>
        <v>4554.12</v>
      </c>
      <c r="K12" s="10">
        <f>SUM(K9:K11)</f>
        <v>2554.79</v>
      </c>
      <c r="L12" s="10"/>
      <c r="M12" s="10">
        <f>SUM(M9:M11)</f>
        <v>1999.33</v>
      </c>
      <c r="N12" s="10"/>
      <c r="O12" s="18">
        <f>SUM(O9:O11)</f>
        <v>1399.54</v>
      </c>
      <c r="P12" s="19"/>
    </row>
    <row r="13" s="3" customFormat="1" ht="33" customHeight="1" spans="1:15">
      <c r="A13" s="2"/>
      <c r="B13" s="16" t="s">
        <v>35</v>
      </c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7">
    <mergeCell ref="A1:O1"/>
    <mergeCell ref="A2:O2"/>
    <mergeCell ref="A5:G5"/>
    <mergeCell ref="A6:O6"/>
    <mergeCell ref="A7:O7"/>
    <mergeCell ref="A12:G12"/>
    <mergeCell ref="B13:O13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2019-11-14T02:10:00Z</dcterms:created>
  <dcterms:modified xsi:type="dcterms:W3CDTF">2024-06-11T08:06:29Z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D8DB3BC3345A4AD495ABCC1D470BFA36</vt:lpwstr>
  </property>
</Properties>
</file>