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3"/>
  </bookViews>
  <sheets>
    <sheet name="额场" sheetId="3" r:id="rId1"/>
    <sheet name="阿场" sheetId="2" r:id="rId2"/>
    <sheet name="浩场" sheetId="4" r:id="rId3"/>
    <sheet name="汇总表" sheetId="5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<sst xmlns="http://schemas.openxmlformats.org/spreadsheetml/2006/main" count="828" uniqueCount="522">
  <si>
    <t>2024年休牧补贴资金申请表</t>
  </si>
  <si>
    <t>序号</t>
  </si>
  <si>
    <t>分场、嘎查村</t>
  </si>
  <si>
    <t>姓名</t>
  </si>
  <si>
    <t>承包证号码</t>
  </si>
  <si>
    <t>草原承包面积
（亩）</t>
  </si>
  <si>
    <t>休牧面积（亩）</t>
  </si>
  <si>
    <t>奖励金额（元）</t>
  </si>
  <si>
    <t>备注</t>
  </si>
  <si>
    <t>额尔敦陶勒盖</t>
  </si>
  <si>
    <t>王为勇</t>
  </si>
  <si>
    <t>H10301027</t>
  </si>
  <si>
    <t>蔡青宝</t>
  </si>
  <si>
    <t>H10301088</t>
  </si>
  <si>
    <t>H10301095</t>
  </si>
  <si>
    <t>白斯日古楞</t>
  </si>
  <si>
    <t>H10301020</t>
  </si>
  <si>
    <t>张玉堂</t>
  </si>
  <si>
    <t>H10301003</t>
  </si>
  <si>
    <t>刘  峰</t>
  </si>
  <si>
    <t>H10301004</t>
  </si>
  <si>
    <t>姚双福</t>
  </si>
  <si>
    <t>H10301021</t>
  </si>
  <si>
    <t>白光福</t>
  </si>
  <si>
    <t>H10301040</t>
  </si>
  <si>
    <t>丁  山</t>
  </si>
  <si>
    <t>H10301024</t>
  </si>
  <si>
    <t>郝  伟</t>
  </si>
  <si>
    <t>H10301030</t>
  </si>
  <si>
    <t>孔存虎</t>
  </si>
  <si>
    <t>H10301016</t>
  </si>
  <si>
    <t>张德军</t>
  </si>
  <si>
    <t>H10301032</t>
  </si>
  <si>
    <t>武  占</t>
  </si>
  <si>
    <t>H10301065</t>
  </si>
  <si>
    <t>武翠娥</t>
  </si>
  <si>
    <t>H10301067</t>
  </si>
  <si>
    <t>雷广荣</t>
  </si>
  <si>
    <t>H10301034</t>
  </si>
  <si>
    <t>斯琴高娃</t>
  </si>
  <si>
    <t>H10301082</t>
  </si>
  <si>
    <t>姚永峰</t>
  </si>
  <si>
    <t>H10301093</t>
  </si>
  <si>
    <t>罗志达</t>
  </si>
  <si>
    <t>H10301070</t>
  </si>
  <si>
    <t>高  朋</t>
  </si>
  <si>
    <t>H10302036</t>
  </si>
  <si>
    <t>郝永峰</t>
  </si>
  <si>
    <t>H10202152</t>
  </si>
  <si>
    <t>方国星</t>
  </si>
  <si>
    <t>H10303159</t>
  </si>
  <si>
    <t>郝杰鹤</t>
  </si>
  <si>
    <t>H10302181</t>
  </si>
  <si>
    <t>王廷军</t>
  </si>
  <si>
    <t>H10302055</t>
  </si>
  <si>
    <t>薛廷科</t>
  </si>
  <si>
    <t>萨仁图雅</t>
  </si>
  <si>
    <t>H10301068</t>
  </si>
  <si>
    <t>薛振飞</t>
  </si>
  <si>
    <t>H10301006</t>
  </si>
  <si>
    <t>孙良生</t>
  </si>
  <si>
    <t>马海江</t>
  </si>
  <si>
    <t>H10301011</t>
  </si>
  <si>
    <t>王春雷</t>
  </si>
  <si>
    <t>H10302160</t>
  </si>
  <si>
    <t>王  伟</t>
  </si>
  <si>
    <t>H10302157</t>
  </si>
  <si>
    <t>巴特尔苏勒德</t>
  </si>
  <si>
    <t>H10301002</t>
  </si>
  <si>
    <t>王明贵</t>
  </si>
  <si>
    <t>H10302184</t>
  </si>
  <si>
    <t>张海东</t>
  </si>
  <si>
    <t>H10302154</t>
  </si>
  <si>
    <t>王翠忠</t>
  </si>
  <si>
    <t>H10302185</t>
  </si>
  <si>
    <t>焦勇财</t>
  </si>
  <si>
    <t>H10301005</t>
  </si>
  <si>
    <t>田  巍</t>
  </si>
  <si>
    <t>李艳春</t>
  </si>
  <si>
    <t>H020607890</t>
  </si>
  <si>
    <t>薛振鹏</t>
  </si>
  <si>
    <t>王斯琴</t>
  </si>
  <si>
    <t>H10301078</t>
  </si>
  <si>
    <t>胡日察</t>
  </si>
  <si>
    <t>H10301163</t>
  </si>
  <si>
    <t>斯日古楞</t>
  </si>
  <si>
    <t>H10301162</t>
  </si>
  <si>
    <t>秦跃成</t>
  </si>
  <si>
    <t>H10302170</t>
  </si>
  <si>
    <t>高  峰</t>
  </si>
  <si>
    <t>H10302032</t>
  </si>
  <si>
    <t>高  慧</t>
  </si>
  <si>
    <t>H10302110</t>
  </si>
  <si>
    <t>高  飞</t>
  </si>
  <si>
    <t>H10302039</t>
  </si>
  <si>
    <t>李福泉</t>
  </si>
  <si>
    <t>H10302137</t>
  </si>
  <si>
    <t>宋晓梅</t>
  </si>
  <si>
    <t>H10303126</t>
  </si>
  <si>
    <t>娜仁其其格</t>
  </si>
  <si>
    <t>H10301046</t>
  </si>
  <si>
    <t>赵先来</t>
  </si>
  <si>
    <t>H10302179</t>
  </si>
  <si>
    <t>曹瑞梅</t>
  </si>
  <si>
    <t>H10302180</t>
  </si>
  <si>
    <t>周永来</t>
  </si>
  <si>
    <t>H10302176</t>
  </si>
  <si>
    <t>弓志祥</t>
  </si>
  <si>
    <t>H10302177</t>
  </si>
  <si>
    <t>田京豹</t>
  </si>
  <si>
    <t>H10302178</t>
  </si>
  <si>
    <t>宝音吉日嘎拉</t>
  </si>
  <si>
    <t>H10301043</t>
  </si>
  <si>
    <t>天  山</t>
  </si>
  <si>
    <t>H10301096</t>
  </si>
  <si>
    <t>合计</t>
  </si>
  <si>
    <t xml:space="preserve"> </t>
  </si>
  <si>
    <t>场镇核实意见：</t>
  </si>
  <si>
    <t>分场：（嘎查村意见）</t>
  </si>
  <si>
    <t>负责人签字：</t>
  </si>
  <si>
    <t>单位盖章：</t>
  </si>
  <si>
    <t>年   月    日</t>
  </si>
  <si>
    <t>阿尔善宝力格</t>
  </si>
  <si>
    <t>王艳红</t>
  </si>
  <si>
    <t>H10302078</t>
  </si>
  <si>
    <t>崔险峰</t>
  </si>
  <si>
    <t>H10301094</t>
  </si>
  <si>
    <t>刘德成</t>
  </si>
  <si>
    <t>H10302103</t>
  </si>
  <si>
    <t>刘小明</t>
  </si>
  <si>
    <t>H10301089</t>
  </si>
  <si>
    <t>韩红光</t>
  </si>
  <si>
    <t>H10302135</t>
  </si>
  <si>
    <t>李  胜</t>
  </si>
  <si>
    <t>H10302166</t>
  </si>
  <si>
    <t>冯明山</t>
  </si>
  <si>
    <t>H10302041</t>
  </si>
  <si>
    <t>郭建平</t>
  </si>
  <si>
    <t>H10301051</t>
  </si>
  <si>
    <t>张立云</t>
  </si>
  <si>
    <t>H10302014</t>
  </si>
  <si>
    <t>高娃</t>
  </si>
  <si>
    <t>H10301038</t>
  </si>
  <si>
    <t>敖特根巴乙拉</t>
  </si>
  <si>
    <t>H10302072</t>
  </si>
  <si>
    <t>白乙拉</t>
  </si>
  <si>
    <t>H10302079</t>
  </si>
  <si>
    <t>张利民</t>
  </si>
  <si>
    <t>H10302060</t>
  </si>
  <si>
    <t>侯小英</t>
  </si>
  <si>
    <t>H10302059</t>
  </si>
  <si>
    <t>额尔登</t>
  </si>
  <si>
    <t>H10302054</t>
  </si>
  <si>
    <t>吴连柱</t>
  </si>
  <si>
    <t>H10302088</t>
  </si>
  <si>
    <t>梁成云</t>
  </si>
  <si>
    <t>H10302005</t>
  </si>
  <si>
    <t>张春生</t>
  </si>
  <si>
    <t>H10302082</t>
  </si>
  <si>
    <t>富  强</t>
  </si>
  <si>
    <t>H10302092</t>
  </si>
  <si>
    <t>刘晓燕</t>
  </si>
  <si>
    <t>H10301035</t>
  </si>
  <si>
    <t>包宝权</t>
  </si>
  <si>
    <t>H10302095</t>
  </si>
  <si>
    <t>杨建军</t>
  </si>
  <si>
    <t>H10302107</t>
  </si>
  <si>
    <t>杨  永</t>
  </si>
  <si>
    <t>H10302050</t>
  </si>
  <si>
    <t>王阿庆</t>
  </si>
  <si>
    <t>H10302087</t>
  </si>
  <si>
    <t>双  喜</t>
  </si>
  <si>
    <t>H10302057</t>
  </si>
  <si>
    <t>李忠胜</t>
  </si>
  <si>
    <t>H1032009002</t>
  </si>
  <si>
    <t>孟根那森</t>
  </si>
  <si>
    <t>H10301018</t>
  </si>
  <si>
    <t>吉雅图</t>
  </si>
  <si>
    <t>H10302122</t>
  </si>
  <si>
    <t>刘德智</t>
  </si>
  <si>
    <t>H10302017</t>
  </si>
  <si>
    <t>徐凤梅</t>
  </si>
  <si>
    <t>H10302084</t>
  </si>
  <si>
    <t>王秋生</t>
  </si>
  <si>
    <t>H10302104</t>
  </si>
  <si>
    <t>海明</t>
  </si>
  <si>
    <t>H10302146</t>
  </si>
  <si>
    <t>萨仁娜</t>
  </si>
  <si>
    <t>H10302052</t>
  </si>
  <si>
    <t>马万林</t>
  </si>
  <si>
    <t>H10302099</t>
  </si>
  <si>
    <t>王东庆</t>
  </si>
  <si>
    <t>H1031072</t>
  </si>
  <si>
    <t>周立松</t>
  </si>
  <si>
    <t>H10302076</t>
  </si>
  <si>
    <t>巴特尔</t>
  </si>
  <si>
    <t>H10302096</t>
  </si>
  <si>
    <t>桑志宇</t>
  </si>
  <si>
    <t>H10302066</t>
  </si>
  <si>
    <t>张淑珍</t>
  </si>
  <si>
    <t>H10302117</t>
  </si>
  <si>
    <t>冯利军</t>
  </si>
  <si>
    <t>H10302025</t>
  </si>
  <si>
    <t>韩卫萍</t>
  </si>
  <si>
    <t>H10302053</t>
  </si>
  <si>
    <t>韩卫红</t>
  </si>
  <si>
    <t>H10300281</t>
  </si>
  <si>
    <t>韩卫忠</t>
  </si>
  <si>
    <t>H10302097</t>
  </si>
  <si>
    <t>杨茂生</t>
  </si>
  <si>
    <t>H10302124</t>
  </si>
  <si>
    <t>宝  柱</t>
  </si>
  <si>
    <t>H10302108</t>
  </si>
  <si>
    <t>魏云洪</t>
  </si>
  <si>
    <t>H10302020</t>
  </si>
  <si>
    <t>李晓光</t>
  </si>
  <si>
    <t>H10302004</t>
  </si>
  <si>
    <t>冯  飞</t>
  </si>
  <si>
    <t>H10302021</t>
  </si>
  <si>
    <t>H10301019</t>
  </si>
  <si>
    <t>其木德</t>
  </si>
  <si>
    <t>H10301054</t>
  </si>
  <si>
    <t>陈秀亮</t>
  </si>
  <si>
    <t>H10302090</t>
  </si>
  <si>
    <t>吴俊梅</t>
  </si>
  <si>
    <t>H10301036</t>
  </si>
  <si>
    <t>李  志</t>
  </si>
  <si>
    <t>H10302093</t>
  </si>
  <si>
    <t>陈沙如拉</t>
  </si>
  <si>
    <t>H10302118</t>
  </si>
  <si>
    <t>H10302121</t>
  </si>
  <si>
    <t>海长清</t>
  </si>
  <si>
    <t>H10302119</t>
  </si>
  <si>
    <t>王立春</t>
  </si>
  <si>
    <t>H10302116</t>
  </si>
  <si>
    <t>马宏宇</t>
  </si>
  <si>
    <t>H10301013</t>
  </si>
  <si>
    <t>巴特耳</t>
  </si>
  <si>
    <t>王立明</t>
  </si>
  <si>
    <t>H10302047</t>
  </si>
  <si>
    <t>刘  军</t>
  </si>
  <si>
    <t>H10301023</t>
  </si>
  <si>
    <t>王春英</t>
  </si>
  <si>
    <t>H10302113</t>
  </si>
  <si>
    <t>王业昌</t>
  </si>
  <si>
    <t>H10302031</t>
  </si>
  <si>
    <t>张秀芳</t>
  </si>
  <si>
    <t>H10302070</t>
  </si>
  <si>
    <t>长  江</t>
  </si>
  <si>
    <t>H10302105</t>
  </si>
  <si>
    <t>崔永鹏</t>
  </si>
  <si>
    <t>H10302062</t>
  </si>
  <si>
    <t>包金柱</t>
  </si>
  <si>
    <t>H10302007</t>
  </si>
  <si>
    <t>孙祥</t>
  </si>
  <si>
    <t>H10301009</t>
  </si>
  <si>
    <t>杨茂伟</t>
  </si>
  <si>
    <t>H10302134</t>
  </si>
  <si>
    <t>额尔登其其格</t>
  </si>
  <si>
    <t>H10302073</t>
  </si>
  <si>
    <t>庞明月</t>
  </si>
  <si>
    <t>H10302071</t>
  </si>
  <si>
    <t>乌树声</t>
  </si>
  <si>
    <t>H10302008</t>
  </si>
  <si>
    <t>图布钦</t>
  </si>
  <si>
    <t>H10302064</t>
  </si>
  <si>
    <t>其木格</t>
  </si>
  <si>
    <t>H10302101</t>
  </si>
  <si>
    <t>李野</t>
  </si>
  <si>
    <t>H10302139</t>
  </si>
  <si>
    <t>王文涛</t>
  </si>
  <si>
    <t>H10302029</t>
  </si>
  <si>
    <t>苏维生</t>
  </si>
  <si>
    <t>H10302065</t>
  </si>
  <si>
    <t>姚桂霞</t>
  </si>
  <si>
    <t>H10302188</t>
  </si>
  <si>
    <t>H10302019</t>
  </si>
  <si>
    <t>李福昌</t>
  </si>
  <si>
    <t>H10302141</t>
  </si>
  <si>
    <t>陈景义</t>
  </si>
  <si>
    <t>H10301048</t>
  </si>
  <si>
    <t>杨海军</t>
  </si>
  <si>
    <t>H10302049</t>
  </si>
  <si>
    <t>张海滨</t>
  </si>
  <si>
    <t>H10302132</t>
  </si>
  <si>
    <t>于宝风</t>
  </si>
  <si>
    <t>H10302048</t>
  </si>
  <si>
    <t>高存金</t>
  </si>
  <si>
    <t>H10302183</t>
  </si>
  <si>
    <t>苏金有</t>
  </si>
  <si>
    <t>H10302080</t>
  </si>
  <si>
    <t>白音宝力格</t>
  </si>
  <si>
    <t>H10302077</t>
  </si>
  <si>
    <t>于江
（于国义）</t>
  </si>
  <si>
    <t>H10302112</t>
  </si>
  <si>
    <t>杨富</t>
  </si>
  <si>
    <t>H10302098</t>
  </si>
  <si>
    <t>包连柱</t>
  </si>
  <si>
    <t>H10302136</t>
  </si>
  <si>
    <t>格日勒图</t>
  </si>
  <si>
    <t>H10302145</t>
  </si>
  <si>
    <t>刘爽</t>
  </si>
  <si>
    <t>H10302051</t>
  </si>
  <si>
    <t>李伟</t>
  </si>
  <si>
    <t>H10311001</t>
  </si>
  <si>
    <t>赛音乌力吉</t>
  </si>
  <si>
    <t>H10301037</t>
  </si>
  <si>
    <t>包玉亮</t>
  </si>
  <si>
    <t>H10302075</t>
  </si>
  <si>
    <t>额巴图</t>
  </si>
  <si>
    <t>H10302074</t>
  </si>
  <si>
    <t>寇延青</t>
  </si>
  <si>
    <t>H10302063</t>
  </si>
  <si>
    <t>刘宗皓</t>
  </si>
  <si>
    <t>H10302126</t>
  </si>
  <si>
    <t>徐  存</t>
  </si>
  <si>
    <t>H10302001</t>
  </si>
  <si>
    <t>赵文博</t>
  </si>
  <si>
    <t>H10302094</t>
  </si>
  <si>
    <t>孟根巴根</t>
  </si>
  <si>
    <t>H10302044</t>
  </si>
  <si>
    <t>休牧期违规放牧，扣发补贴</t>
  </si>
  <si>
    <t>杨小溪</t>
  </si>
  <si>
    <t>贾贵田</t>
  </si>
  <si>
    <t>H10301025</t>
  </si>
  <si>
    <t>人已死亡，无法发放补贴</t>
  </si>
  <si>
    <t>浩雅尔宝格达</t>
  </si>
  <si>
    <t>张福增</t>
  </si>
  <si>
    <t>H10303097</t>
  </si>
  <si>
    <t>崔恩波</t>
  </si>
  <si>
    <t>H10303004</t>
  </si>
  <si>
    <t>王阿勇</t>
  </si>
  <si>
    <t>H10303041</t>
  </si>
  <si>
    <t>崔志刚</t>
  </si>
  <si>
    <t>H10303011</t>
  </si>
  <si>
    <t>巴亚尔图</t>
  </si>
  <si>
    <t>H10303076</t>
  </si>
  <si>
    <t>布勒胡木图</t>
  </si>
  <si>
    <t>H10303077</t>
  </si>
  <si>
    <t>赛汉其木格</t>
  </si>
  <si>
    <t>H10303090</t>
  </si>
  <si>
    <t>赛音巴亚尔</t>
  </si>
  <si>
    <t>H10303091</t>
  </si>
  <si>
    <t>武卫东</t>
  </si>
  <si>
    <t>H10303110</t>
  </si>
  <si>
    <t>李向国</t>
  </si>
  <si>
    <t>H10303037</t>
  </si>
  <si>
    <t>征用82.22亩*2年</t>
  </si>
  <si>
    <t>付桂林</t>
  </si>
  <si>
    <t>H10303015</t>
  </si>
  <si>
    <t>司双哲</t>
  </si>
  <si>
    <t>H10303070</t>
  </si>
  <si>
    <t>白铁柱</t>
  </si>
  <si>
    <t>H10302091</t>
  </si>
  <si>
    <t>乌仁图雅</t>
  </si>
  <si>
    <t>照那斯图</t>
  </si>
  <si>
    <t>H10303104</t>
  </si>
  <si>
    <t>乌仁陶格斯</t>
  </si>
  <si>
    <t>H10301075</t>
  </si>
  <si>
    <t>巴达玛</t>
  </si>
  <si>
    <t>H10301014</t>
  </si>
  <si>
    <t>王峰山</t>
  </si>
  <si>
    <t>H10303045</t>
  </si>
  <si>
    <t>王五宝</t>
  </si>
  <si>
    <t>H10303044</t>
  </si>
  <si>
    <t>宝音乌力吉</t>
  </si>
  <si>
    <t>H10303139</t>
  </si>
  <si>
    <t>白音苏勒德</t>
  </si>
  <si>
    <t>H10303053</t>
  </si>
  <si>
    <t>青毕力格图</t>
  </si>
  <si>
    <t>H10303024</t>
  </si>
  <si>
    <t>温国玉</t>
  </si>
  <si>
    <t>H10303010</t>
  </si>
  <si>
    <t>王卫东</t>
  </si>
  <si>
    <t>H10303036</t>
  </si>
  <si>
    <t>贾发</t>
  </si>
  <si>
    <t>H10303003</t>
  </si>
  <si>
    <t>包莲花</t>
  </si>
  <si>
    <t>H10303008</t>
  </si>
  <si>
    <t>桑雪臣</t>
  </si>
  <si>
    <t>H10303031</t>
  </si>
  <si>
    <t>包特木勒</t>
  </si>
  <si>
    <t>H10303030</t>
  </si>
  <si>
    <t>卢  成</t>
  </si>
  <si>
    <t>H10303032</t>
  </si>
  <si>
    <t>宝音陶格套</t>
  </si>
  <si>
    <t>H10303086</t>
  </si>
  <si>
    <t>包伟卫</t>
  </si>
  <si>
    <t>H10303132</t>
  </si>
  <si>
    <t>蒙  根</t>
  </si>
  <si>
    <t>H10303051</t>
  </si>
  <si>
    <t>德勒黑</t>
  </si>
  <si>
    <t>H10303119</t>
  </si>
  <si>
    <t xml:space="preserve">杨小炯
</t>
  </si>
  <si>
    <t>H10303017</t>
  </si>
  <si>
    <t>赵艳玲</t>
  </si>
  <si>
    <t>H10303043</t>
  </si>
  <si>
    <t>许全录</t>
  </si>
  <si>
    <t>H10303039</t>
  </si>
  <si>
    <t>王春梅</t>
  </si>
  <si>
    <t>H10303106</t>
  </si>
  <si>
    <t>包天嘎</t>
  </si>
  <si>
    <t>H10303038</t>
  </si>
  <si>
    <t>刘玉荣</t>
  </si>
  <si>
    <t>H10303100</t>
  </si>
  <si>
    <t>白额尔敦
毕力格</t>
  </si>
  <si>
    <t>H10303134</t>
  </si>
  <si>
    <t>冬梅</t>
  </si>
  <si>
    <t>H10303079</t>
  </si>
  <si>
    <t>王振学</t>
  </si>
  <si>
    <t>H10303007</t>
  </si>
  <si>
    <t>蔡青玉</t>
  </si>
  <si>
    <t>H10303116</t>
  </si>
  <si>
    <t>布  和</t>
  </si>
  <si>
    <t>H10303050</t>
  </si>
  <si>
    <t>张玉梅</t>
  </si>
  <si>
    <t>H10303058</t>
  </si>
  <si>
    <t>德力格尔</t>
  </si>
  <si>
    <t>H10303035</t>
  </si>
  <si>
    <t>李育玲</t>
  </si>
  <si>
    <t>于青丽</t>
  </si>
  <si>
    <t>朝克图巴特尔
（杜海）</t>
  </si>
  <si>
    <t>H10303060</t>
  </si>
  <si>
    <t>白玉泉</t>
  </si>
  <si>
    <t>H10303048</t>
  </si>
  <si>
    <t>张福生</t>
  </si>
  <si>
    <t>H10303002</t>
  </si>
  <si>
    <t>姚根柱</t>
  </si>
  <si>
    <t>H10303145</t>
  </si>
  <si>
    <t>张桂花</t>
  </si>
  <si>
    <t>H10303130</t>
  </si>
  <si>
    <t>马清森</t>
  </si>
  <si>
    <t>H10303040</t>
  </si>
  <si>
    <t>征用17.15亩*2年</t>
  </si>
  <si>
    <t>崔云峰</t>
  </si>
  <si>
    <t>H10303022</t>
  </si>
  <si>
    <t>杨国章</t>
  </si>
  <si>
    <t>H10303049</t>
  </si>
  <si>
    <t>赛音吉亚</t>
  </si>
  <si>
    <t>姚春宝</t>
  </si>
  <si>
    <t>H10303067</t>
  </si>
  <si>
    <t>王青山</t>
  </si>
  <si>
    <t>H10303033</t>
  </si>
  <si>
    <t>温国平</t>
  </si>
  <si>
    <t>H10303092</t>
  </si>
  <si>
    <t>刘树林</t>
  </si>
  <si>
    <t>H10303083</t>
  </si>
  <si>
    <t>胡银成</t>
  </si>
  <si>
    <t>H10303028</t>
  </si>
  <si>
    <t>张永久</t>
  </si>
  <si>
    <t>H10303120</t>
  </si>
  <si>
    <t>韩百岁</t>
  </si>
  <si>
    <t>H10303001</t>
  </si>
  <si>
    <t>张进财</t>
  </si>
  <si>
    <t>H10303128</t>
  </si>
  <si>
    <t>赵树兴</t>
  </si>
  <si>
    <t>H10303117</t>
  </si>
  <si>
    <t>宋玉柱</t>
  </si>
  <si>
    <t>H10303029</t>
  </si>
  <si>
    <t>宋双宝</t>
  </si>
  <si>
    <t>H10303013</t>
  </si>
  <si>
    <t>白金山</t>
  </si>
  <si>
    <t>H10303046</t>
  </si>
  <si>
    <t>孟  和</t>
  </si>
  <si>
    <t>H10303052</t>
  </si>
  <si>
    <t>崔云鹏</t>
  </si>
  <si>
    <t>H10303113</t>
  </si>
  <si>
    <t>王玉宝</t>
  </si>
  <si>
    <t>H10303034</t>
  </si>
  <si>
    <t>欧阳久荣</t>
  </si>
  <si>
    <t>H10303101</t>
  </si>
  <si>
    <t>常世军</t>
  </si>
  <si>
    <t>欧阳久来</t>
  </si>
  <si>
    <t>H10303152</t>
  </si>
  <si>
    <t>胡日查</t>
  </si>
  <si>
    <t>H10303095</t>
  </si>
  <si>
    <t>白本巴</t>
  </si>
  <si>
    <t>H10303019</t>
  </si>
  <si>
    <t>白梅花</t>
  </si>
  <si>
    <t>H10303021</t>
  </si>
  <si>
    <t>银  山</t>
  </si>
  <si>
    <t>H10303016</t>
  </si>
  <si>
    <t>王凤刚</t>
  </si>
  <si>
    <t>H10303023</t>
  </si>
  <si>
    <t>刘青龙</t>
  </si>
  <si>
    <t>H10303161</t>
  </si>
  <si>
    <t xml:space="preserve">包庆双
</t>
  </si>
  <si>
    <t>H10303165</t>
  </si>
  <si>
    <t>崔志光</t>
  </si>
  <si>
    <t>H10303005</t>
  </si>
  <si>
    <t>宋永宝</t>
  </si>
  <si>
    <t>H10303014</t>
  </si>
  <si>
    <t>阿拉塔格日乐</t>
  </si>
  <si>
    <t>H10303065</t>
  </si>
  <si>
    <t>张拥军</t>
  </si>
  <si>
    <t>H10303057</t>
  </si>
  <si>
    <t>乌拉盖管理区第三轮生态保护补助奖励政策2024年春季休牧补贴资金发放汇总表</t>
  </si>
  <si>
    <t xml:space="preserve">                                                                                                       单位：亩、户、元、元/亩</t>
  </si>
  <si>
    <t>镇场</t>
  </si>
  <si>
    <t>分场（嘎查村)</t>
  </si>
  <si>
    <t>草牧场总面积</t>
  </si>
  <si>
    <t xml:space="preserve">应享受休牧补贴（按照放牧场面积计算）
</t>
  </si>
  <si>
    <t>停发和扣发（含征占用草原扣发补贴）</t>
  </si>
  <si>
    <t>实发</t>
  </si>
  <si>
    <t>公职人员草牧场</t>
  </si>
  <si>
    <t>偷牧和无法发放</t>
  </si>
  <si>
    <t>发放户数</t>
  </si>
  <si>
    <t>休牧面积</t>
  </si>
  <si>
    <t xml:space="preserve">实发合计
</t>
  </si>
  <si>
    <t>面积</t>
  </si>
  <si>
    <t>户数</t>
  </si>
  <si>
    <t>人数</t>
  </si>
  <si>
    <t>扣发金额</t>
  </si>
  <si>
    <t>停发金额</t>
  </si>
  <si>
    <t>补贴面积</t>
  </si>
  <si>
    <t xml:space="preserve">补贴标准
</t>
  </si>
  <si>
    <t>贺斯格乌拉牧场</t>
  </si>
  <si>
    <t>阿尔善宝力格分场</t>
  </si>
  <si>
    <t>额尔敦陶勒盖分场</t>
  </si>
  <si>
    <t>浩雅尔宝格达分场</t>
  </si>
  <si>
    <t>小计</t>
  </si>
  <si>
    <t>备注：1、草牧场总面积即《乌拉盖管理区第三轮生态保护补助奖励政策实施方案》内的牧户草牧场面积。
      2、应发、实发资金按照放牧场面积（草牧场总面积72%）计算补贴资金。
      3、应享受休牧补贴=停发和扣发+实发。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</si>
</sst>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  <numFmt numFmtId="178" formatCode="0_ "/>
  </numFmts>
  <fonts count="41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6"/>
      <color theme="1"/>
      <name val="仿宋"/>
      <charset val="134"/>
    </font>
    <font>
      <sz val="12"/>
      <color theme="1"/>
      <name val="宋体"/>
      <charset val="134"/>
    </font>
    <font>
      <sz val="11"/>
      <color theme="1"/>
      <name val="宋体"/>
      <charset val="134"/>
    </font>
    <font>
      <b/>
      <sz val="12"/>
      <color theme="1"/>
      <name val="宋体"/>
      <charset val="134"/>
    </font>
    <font>
      <b/>
      <sz val="11"/>
      <color theme="1"/>
      <name val="宋体"/>
      <charset val="134"/>
    </font>
    <font>
      <b/>
      <sz val="11"/>
      <color theme="1"/>
      <name val="宋体"/>
      <charset val="134"/>
      <scheme val="minor"/>
    </font>
    <font>
      <b/>
      <sz val="16"/>
      <name val="宋体"/>
      <charset val="134"/>
    </font>
    <font>
      <sz val="11"/>
      <name val="宋体"/>
      <charset val="134"/>
    </font>
    <font>
      <sz val="11"/>
      <color rgb="FFFF0000"/>
      <name val="宋体"/>
      <charset val="134"/>
      <scheme val="minor"/>
    </font>
    <font>
      <b/>
      <sz val="18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sz val="10"/>
      <color indexed="8"/>
      <name val="宋体"/>
      <charset val="134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4" borderId="17" applyNumberFormat="0" applyFon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28" fillId="0" borderId="18" applyNumberFormat="0" applyFill="0" applyAlignment="0" applyProtection="0">
      <alignment vertical="center"/>
    </xf>
    <xf numFmtId="0" fontId="29" fillId="0" borderId="19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5" borderId="20" applyNumberFormat="0" applyAlignment="0" applyProtection="0">
      <alignment vertical="center"/>
    </xf>
    <xf numFmtId="0" fontId="31" fillId="6" borderId="21" applyNumberFormat="0" applyAlignment="0" applyProtection="0">
      <alignment vertical="center"/>
    </xf>
    <xf numFmtId="0" fontId="32" fillId="6" borderId="20" applyNumberFormat="0" applyAlignment="0" applyProtection="0">
      <alignment vertical="center"/>
    </xf>
    <xf numFmtId="0" fontId="33" fillId="7" borderId="22" applyNumberFormat="0" applyAlignment="0" applyProtection="0">
      <alignment vertical="center"/>
    </xf>
    <xf numFmtId="0" fontId="34" fillId="0" borderId="23" applyNumberFormat="0" applyFill="0" applyAlignment="0" applyProtection="0">
      <alignment vertical="center"/>
    </xf>
    <xf numFmtId="0" fontId="35" fillId="0" borderId="24" applyNumberFormat="0" applyFill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39" fillId="34" borderId="0" applyNumberFormat="0" applyBorder="0" applyAlignment="0" applyProtection="0">
      <alignment vertical="center"/>
    </xf>
  </cellStyleXfs>
  <cellXfs count="112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justify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left" vertical="center" wrapText="1"/>
    </xf>
    <xf numFmtId="0" fontId="0" fillId="0" borderId="8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vertical="center" wrapText="1"/>
    </xf>
    <xf numFmtId="176" fontId="7" fillId="0" borderId="1" xfId="0" applyNumberFormat="1" applyFont="1" applyFill="1" applyBorder="1" applyAlignment="1">
      <alignment horizontal="center" vertical="center"/>
    </xf>
    <xf numFmtId="177" fontId="7" fillId="0" borderId="1" xfId="0" applyNumberFormat="1" applyFont="1" applyBorder="1" applyAlignment="1">
      <alignment horizontal="center" vertical="center"/>
    </xf>
    <xf numFmtId="176" fontId="12" fillId="0" borderId="1" xfId="0" applyNumberFormat="1" applyFont="1" applyFill="1" applyBorder="1" applyAlignment="1">
      <alignment horizontal="center" vertical="center"/>
    </xf>
    <xf numFmtId="177" fontId="9" fillId="0" borderId="1" xfId="0" applyNumberFormat="1" applyFont="1" applyBorder="1" applyAlignment="1">
      <alignment horizontal="center" vertical="center"/>
    </xf>
    <xf numFmtId="0" fontId="13" fillId="0" borderId="0" xfId="0" applyFont="1" applyFill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77" fontId="0" fillId="0" borderId="1" xfId="0" applyNumberForma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178" fontId="15" fillId="0" borderId="1" xfId="0" applyNumberFormat="1" applyFont="1" applyFill="1" applyBorder="1" applyAlignment="1">
      <alignment horizontal="center" vertical="center" wrapText="1"/>
    </xf>
    <xf numFmtId="0" fontId="17" fillId="0" borderId="1" xfId="0" applyNumberFormat="1" applyFont="1" applyFill="1" applyBorder="1" applyAlignment="1">
      <alignment horizontal="center" vertical="center" wrapText="1"/>
    </xf>
    <xf numFmtId="0" fontId="17" fillId="0" borderId="2" xfId="0" applyNumberFormat="1" applyFont="1" applyFill="1" applyBorder="1" applyAlignment="1">
      <alignment horizontal="center" vertical="center" wrapText="1"/>
    </xf>
    <xf numFmtId="176" fontId="0" fillId="0" borderId="1" xfId="0" applyNumberFormat="1" applyFill="1" applyBorder="1" applyAlignment="1">
      <alignment horizontal="center" vertical="center"/>
    </xf>
    <xf numFmtId="178" fontId="15" fillId="2" borderId="1" xfId="0" applyNumberFormat="1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7" fillId="0" borderId="1" xfId="0" applyNumberFormat="1" applyFont="1" applyFill="1" applyBorder="1" applyAlignment="1">
      <alignment horizontal="center" vertical="center"/>
    </xf>
    <xf numFmtId="176" fontId="18" fillId="0" borderId="1" xfId="0" applyNumberFormat="1" applyFont="1" applyFill="1" applyBorder="1" applyAlignment="1">
      <alignment horizontal="center" vertical="center"/>
    </xf>
    <xf numFmtId="178" fontId="18" fillId="0" borderId="1" xfId="0" applyNumberFormat="1" applyFont="1" applyFill="1" applyBorder="1" applyAlignment="1">
      <alignment horizontal="center" vertical="center"/>
    </xf>
    <xf numFmtId="0" fontId="0" fillId="0" borderId="9" xfId="0" applyFill="1" applyBorder="1">
      <alignment vertical="center"/>
    </xf>
    <xf numFmtId="0" fontId="0" fillId="0" borderId="8" xfId="0" applyFill="1" applyBorder="1">
      <alignment vertical="center"/>
    </xf>
    <xf numFmtId="0" fontId="0" fillId="0" borderId="8" xfId="0" applyFill="1" applyBorder="1" applyAlignment="1">
      <alignment horizontal="center" vertical="center"/>
    </xf>
    <xf numFmtId="0" fontId="0" fillId="0" borderId="10" xfId="0" applyFill="1" applyBorder="1">
      <alignment vertical="center"/>
    </xf>
    <xf numFmtId="0" fontId="0" fillId="0" borderId="11" xfId="0" applyFill="1" applyBorder="1">
      <alignment vertical="center"/>
    </xf>
    <xf numFmtId="0" fontId="0" fillId="0" borderId="0" xfId="0" applyFill="1" applyBorder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12" xfId="0" applyFill="1" applyBorder="1">
      <alignment vertical="center"/>
    </xf>
    <xf numFmtId="0" fontId="0" fillId="0" borderId="13" xfId="0" applyFill="1" applyBorder="1">
      <alignment vertical="center"/>
    </xf>
    <xf numFmtId="0" fontId="0" fillId="0" borderId="14" xfId="0" applyFill="1" applyBorder="1">
      <alignment vertical="center"/>
    </xf>
    <xf numFmtId="0" fontId="0" fillId="0" borderId="14" xfId="0" applyFill="1" applyBorder="1" applyAlignment="1">
      <alignment horizontal="center" vertical="center"/>
    </xf>
    <xf numFmtId="0" fontId="0" fillId="0" borderId="15" xfId="0" applyFill="1" applyBorder="1">
      <alignment vertical="center"/>
    </xf>
    <xf numFmtId="0" fontId="18" fillId="0" borderId="0" xfId="0" applyFont="1" applyFill="1">
      <alignment vertical="center"/>
    </xf>
    <xf numFmtId="177" fontId="0" fillId="0" borderId="0" xfId="0" applyNumberFormat="1" applyFill="1">
      <alignment vertical="center"/>
    </xf>
    <xf numFmtId="0" fontId="16" fillId="0" borderId="0" xfId="0" applyFont="1" applyFill="1" applyAlignment="1">
      <alignment horizontal="center" vertical="center"/>
    </xf>
    <xf numFmtId="0" fontId="16" fillId="0" borderId="1" xfId="0" applyNumberFormat="1" applyFont="1" applyFill="1" applyBorder="1" applyAlignment="1">
      <alignment horizontal="center" vertical="center" wrapText="1"/>
    </xf>
    <xf numFmtId="0" fontId="18" fillId="0" borderId="0" xfId="0" applyFont="1" applyFill="1" applyBorder="1">
      <alignment vertical="center"/>
    </xf>
    <xf numFmtId="0" fontId="19" fillId="0" borderId="2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9" fillId="2" borderId="2" xfId="0" applyFont="1" applyFill="1" applyBorder="1" applyAlignment="1">
      <alignment horizontal="center" vertical="center" wrapText="1"/>
    </xf>
    <xf numFmtId="0" fontId="16" fillId="0" borderId="2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6" fillId="0" borderId="5" xfId="0" applyNumberFormat="1" applyFont="1" applyFill="1" applyBorder="1" applyAlignment="1">
      <alignment horizontal="center" vertical="center" wrapText="1"/>
    </xf>
    <xf numFmtId="0" fontId="16" fillId="0" borderId="7" xfId="0" applyNumberFormat="1" applyFont="1" applyFill="1" applyBorder="1" applyAlignment="1">
      <alignment horizontal="center" vertical="center" wrapText="1"/>
    </xf>
    <xf numFmtId="0" fontId="0" fillId="0" borderId="1" xfId="0" applyFill="1" applyBorder="1">
      <alignment vertical="center"/>
    </xf>
    <xf numFmtId="0" fontId="0" fillId="0" borderId="11" xfId="0" applyBorder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>
      <alignment vertical="center"/>
    </xf>
    <xf numFmtId="0" fontId="0" fillId="3" borderId="0" xfId="0" applyFill="1">
      <alignment vertical="center"/>
    </xf>
    <xf numFmtId="0" fontId="0" fillId="0" borderId="1" xfId="0" applyFill="1" applyBorder="1" applyAlignment="1">
      <alignment horizontal="center" vertical="center" wrapText="1"/>
    </xf>
    <xf numFmtId="177" fontId="0" fillId="0" borderId="1" xfId="0" applyNumberFormat="1" applyFill="1" applyBorder="1" applyAlignment="1">
      <alignment horizontal="center" vertical="center"/>
    </xf>
    <xf numFmtId="0" fontId="17" fillId="0" borderId="2" xfId="0" applyNumberFormat="1" applyFont="1" applyFill="1" applyBorder="1" applyAlignment="1">
      <alignment horizontal="center" vertical="center"/>
    </xf>
    <xf numFmtId="178" fontId="20" fillId="0" borderId="1" xfId="0" applyNumberFormat="1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16" fillId="0" borderId="2" xfId="0" applyNumberFormat="1" applyFont="1" applyFill="1" applyBorder="1" applyAlignment="1">
      <alignment horizontal="center" vertical="center"/>
    </xf>
    <xf numFmtId="0" fontId="17" fillId="0" borderId="7" xfId="0" applyNumberFormat="1" applyFont="1" applyFill="1" applyBorder="1" applyAlignment="1">
      <alignment horizontal="center" vertical="center" wrapText="1"/>
    </xf>
    <xf numFmtId="0" fontId="17" fillId="3" borderId="1" xfId="0" applyNumberFormat="1" applyFont="1" applyFill="1" applyBorder="1" applyAlignment="1">
      <alignment horizontal="center" vertical="center" wrapText="1"/>
    </xf>
    <xf numFmtId="178" fontId="20" fillId="0" borderId="1" xfId="0" applyNumberFormat="1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49" fontId="21" fillId="0" borderId="16" xfId="0" applyNumberFormat="1" applyFont="1" applyFill="1" applyBorder="1" applyAlignment="1">
      <alignment horizontal="left" vertical="center" wrapText="1"/>
    </xf>
    <xf numFmtId="49" fontId="21" fillId="0" borderId="1" xfId="0" applyNumberFormat="1" applyFont="1" applyFill="1" applyBorder="1" applyAlignment="1">
      <alignment horizontal="left" vertical="center" wrapText="1"/>
    </xf>
    <xf numFmtId="0" fontId="17" fillId="0" borderId="4" xfId="0" applyNumberFormat="1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8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colors>
    <mruColors>
      <color rgb="00AE21A3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6"/>
  <sheetViews>
    <sheetView topLeftCell="A43" workbookViewId="0">
      <selection activeCell="D2" sqref="D$1:D$1048576"/>
    </sheetView>
  </sheetViews>
  <sheetFormatPr defaultColWidth="9" defaultRowHeight="24" customHeight="1"/>
  <cols>
    <col min="1" max="1" width="7.75" style="34" customWidth="1"/>
    <col min="2" max="2" width="17.875" style="34" customWidth="1"/>
    <col min="3" max="3" width="14.625" style="34" customWidth="1"/>
    <col min="4" max="4" width="14.5" style="35" customWidth="1"/>
    <col min="5" max="5" width="16.5" style="34" customWidth="1"/>
    <col min="6" max="6" width="15.875" style="34" customWidth="1"/>
    <col min="7" max="7" width="19.875" style="34" customWidth="1"/>
    <col min="8" max="8" width="11.125" style="34" customWidth="1"/>
    <col min="9" max="16384" width="9" style="34"/>
  </cols>
  <sheetData>
    <row r="1" customHeight="1" spans="1:8">
      <c r="A1" s="36" t="s">
        <v>0</v>
      </c>
      <c r="B1" s="36"/>
      <c r="C1" s="36"/>
      <c r="D1" s="36"/>
      <c r="E1" s="36"/>
      <c r="F1" s="36"/>
      <c r="G1" s="36"/>
      <c r="H1" s="36"/>
    </row>
    <row r="2" ht="32" customHeight="1" spans="1:8">
      <c r="A2" s="37" t="s">
        <v>1</v>
      </c>
      <c r="B2" s="37" t="s">
        <v>2</v>
      </c>
      <c r="C2" s="37" t="s">
        <v>3</v>
      </c>
      <c r="D2" s="38" t="s">
        <v>4</v>
      </c>
      <c r="E2" s="37" t="s">
        <v>5</v>
      </c>
      <c r="F2" s="94" t="s">
        <v>6</v>
      </c>
      <c r="G2" s="40" t="s">
        <v>7</v>
      </c>
      <c r="H2" s="41" t="s">
        <v>8</v>
      </c>
    </row>
    <row r="3" customHeight="1" spans="1:8">
      <c r="A3" s="37">
        <v>1</v>
      </c>
      <c r="B3" s="42" t="s">
        <v>9</v>
      </c>
      <c r="C3" s="42" t="s">
        <v>10</v>
      </c>
      <c r="D3" s="37" t="s">
        <v>11</v>
      </c>
      <c r="E3" s="44">
        <v>5600</v>
      </c>
      <c r="F3" s="95">
        <f>E3*0.72</f>
        <v>4032</v>
      </c>
      <c r="G3" s="45">
        <f>F3*1.125</f>
        <v>4536</v>
      </c>
      <c r="H3" s="43"/>
    </row>
    <row r="4" customHeight="1" spans="1:8">
      <c r="A4" s="37">
        <v>2</v>
      </c>
      <c r="B4" s="42" t="s">
        <v>9</v>
      </c>
      <c r="C4" s="42" t="s">
        <v>12</v>
      </c>
      <c r="D4" s="37" t="s">
        <v>13</v>
      </c>
      <c r="E4" s="44">
        <v>1600</v>
      </c>
      <c r="F4" s="95">
        <f t="shared" ref="F4:F43" si="0">E4*0.72</f>
        <v>1152</v>
      </c>
      <c r="G4" s="45">
        <f t="shared" ref="G4:G43" si="1">F4*1.125</f>
        <v>1296</v>
      </c>
      <c r="H4" s="43"/>
    </row>
    <row r="5" customHeight="1" spans="1:8">
      <c r="A5" s="37">
        <v>3</v>
      </c>
      <c r="B5" s="42" t="s">
        <v>9</v>
      </c>
      <c r="C5" s="42" t="s">
        <v>12</v>
      </c>
      <c r="D5" s="37" t="s">
        <v>14</v>
      </c>
      <c r="E5" s="44">
        <v>1300</v>
      </c>
      <c r="F5" s="95">
        <f t="shared" si="0"/>
        <v>936</v>
      </c>
      <c r="G5" s="45">
        <f t="shared" si="1"/>
        <v>1053</v>
      </c>
      <c r="H5" s="43"/>
    </row>
    <row r="6" customHeight="1" spans="1:8">
      <c r="A6" s="37">
        <v>4</v>
      </c>
      <c r="B6" s="42" t="s">
        <v>9</v>
      </c>
      <c r="C6" s="42" t="s">
        <v>15</v>
      </c>
      <c r="D6" s="37" t="s">
        <v>16</v>
      </c>
      <c r="E6" s="44">
        <v>3800</v>
      </c>
      <c r="F6" s="95">
        <f t="shared" si="0"/>
        <v>2736</v>
      </c>
      <c r="G6" s="45">
        <f t="shared" si="1"/>
        <v>3078</v>
      </c>
      <c r="H6" s="43"/>
    </row>
    <row r="7" customHeight="1" spans="1:8">
      <c r="A7" s="37">
        <v>5</v>
      </c>
      <c r="B7" s="42" t="s">
        <v>9</v>
      </c>
      <c r="C7" s="42" t="s">
        <v>17</v>
      </c>
      <c r="D7" s="37" t="s">
        <v>18</v>
      </c>
      <c r="E7" s="44">
        <v>3900</v>
      </c>
      <c r="F7" s="95">
        <f t="shared" si="0"/>
        <v>2808</v>
      </c>
      <c r="G7" s="45">
        <f t="shared" si="1"/>
        <v>3159</v>
      </c>
      <c r="H7" s="43"/>
    </row>
    <row r="8" customHeight="1" spans="1:8">
      <c r="A8" s="37">
        <v>6</v>
      </c>
      <c r="B8" s="42" t="s">
        <v>9</v>
      </c>
      <c r="C8" s="42" t="s">
        <v>19</v>
      </c>
      <c r="D8" s="37" t="s">
        <v>20</v>
      </c>
      <c r="E8" s="44">
        <v>2900</v>
      </c>
      <c r="F8" s="95">
        <f t="shared" si="0"/>
        <v>2088</v>
      </c>
      <c r="G8" s="45">
        <f t="shared" si="1"/>
        <v>2349</v>
      </c>
      <c r="H8" s="43"/>
    </row>
    <row r="9" customHeight="1" spans="1:8">
      <c r="A9" s="37">
        <v>7</v>
      </c>
      <c r="B9" s="42" t="s">
        <v>9</v>
      </c>
      <c r="C9" s="42" t="s">
        <v>21</v>
      </c>
      <c r="D9" s="37" t="s">
        <v>22</v>
      </c>
      <c r="E9" s="44">
        <v>4860</v>
      </c>
      <c r="F9" s="95">
        <f t="shared" si="0"/>
        <v>3499.2</v>
      </c>
      <c r="G9" s="45">
        <f t="shared" si="1"/>
        <v>3936.6</v>
      </c>
      <c r="H9" s="43"/>
    </row>
    <row r="10" customHeight="1" spans="1:8">
      <c r="A10" s="37">
        <v>8</v>
      </c>
      <c r="B10" s="42" t="s">
        <v>9</v>
      </c>
      <c r="C10" s="42" t="s">
        <v>23</v>
      </c>
      <c r="D10" s="37" t="s">
        <v>24</v>
      </c>
      <c r="E10" s="44">
        <v>4962</v>
      </c>
      <c r="F10" s="95">
        <f t="shared" si="0"/>
        <v>3572.64</v>
      </c>
      <c r="G10" s="45">
        <f t="shared" si="1"/>
        <v>4019.22</v>
      </c>
      <c r="H10" s="43"/>
    </row>
    <row r="11" customHeight="1" spans="1:8">
      <c r="A11" s="37">
        <v>9</v>
      </c>
      <c r="B11" s="42" t="s">
        <v>9</v>
      </c>
      <c r="C11" s="42" t="s">
        <v>25</v>
      </c>
      <c r="D11" s="37" t="s">
        <v>26</v>
      </c>
      <c r="E11" s="44">
        <v>2570</v>
      </c>
      <c r="F11" s="95">
        <f t="shared" si="0"/>
        <v>1850.4</v>
      </c>
      <c r="G11" s="45">
        <f t="shared" si="1"/>
        <v>2081.7</v>
      </c>
      <c r="H11" s="43"/>
    </row>
    <row r="12" customHeight="1" spans="1:8">
      <c r="A12" s="37">
        <v>10</v>
      </c>
      <c r="B12" s="42" t="s">
        <v>9</v>
      </c>
      <c r="C12" s="42" t="s">
        <v>27</v>
      </c>
      <c r="D12" s="37" t="s">
        <v>28</v>
      </c>
      <c r="E12" s="44">
        <v>2600</v>
      </c>
      <c r="F12" s="95">
        <f t="shared" si="0"/>
        <v>1872</v>
      </c>
      <c r="G12" s="45">
        <f t="shared" si="1"/>
        <v>2106</v>
      </c>
      <c r="H12" s="43"/>
    </row>
    <row r="13" customHeight="1" spans="1:8">
      <c r="A13" s="37">
        <v>11</v>
      </c>
      <c r="B13" s="42" t="s">
        <v>9</v>
      </c>
      <c r="C13" s="42" t="s">
        <v>29</v>
      </c>
      <c r="D13" s="37" t="s">
        <v>30</v>
      </c>
      <c r="E13" s="44">
        <v>6450</v>
      </c>
      <c r="F13" s="95">
        <f t="shared" si="0"/>
        <v>4644</v>
      </c>
      <c r="G13" s="45">
        <f t="shared" si="1"/>
        <v>5224.5</v>
      </c>
      <c r="H13" s="43"/>
    </row>
    <row r="14" customHeight="1" spans="1:8">
      <c r="A14" s="37">
        <v>12</v>
      </c>
      <c r="B14" s="42" t="s">
        <v>9</v>
      </c>
      <c r="C14" s="42" t="s">
        <v>31</v>
      </c>
      <c r="D14" s="37" t="s">
        <v>32</v>
      </c>
      <c r="E14" s="44">
        <v>3800</v>
      </c>
      <c r="F14" s="95">
        <f t="shared" si="0"/>
        <v>2736</v>
      </c>
      <c r="G14" s="45">
        <f t="shared" si="1"/>
        <v>3078</v>
      </c>
      <c r="H14" s="43"/>
    </row>
    <row r="15" customHeight="1" spans="1:8">
      <c r="A15" s="37">
        <v>13</v>
      </c>
      <c r="B15" s="42" t="s">
        <v>9</v>
      </c>
      <c r="C15" s="42" t="s">
        <v>33</v>
      </c>
      <c r="D15" s="37" t="s">
        <v>34</v>
      </c>
      <c r="E15" s="44">
        <v>3580</v>
      </c>
      <c r="F15" s="95">
        <f t="shared" si="0"/>
        <v>2577.6</v>
      </c>
      <c r="G15" s="45">
        <f t="shared" si="1"/>
        <v>2899.8</v>
      </c>
      <c r="H15" s="43"/>
    </row>
    <row r="16" customHeight="1" spans="1:8">
      <c r="A16" s="37">
        <v>14</v>
      </c>
      <c r="B16" s="42" t="s">
        <v>9</v>
      </c>
      <c r="C16" s="42" t="s">
        <v>35</v>
      </c>
      <c r="D16" s="37" t="s">
        <v>36</v>
      </c>
      <c r="E16" s="44">
        <v>960</v>
      </c>
      <c r="F16" s="95">
        <f t="shared" si="0"/>
        <v>691.2</v>
      </c>
      <c r="G16" s="45">
        <f t="shared" si="1"/>
        <v>777.6</v>
      </c>
      <c r="H16" s="43"/>
    </row>
    <row r="17" customHeight="1" spans="1:8">
      <c r="A17" s="37">
        <v>15</v>
      </c>
      <c r="B17" s="42" t="s">
        <v>9</v>
      </c>
      <c r="C17" s="42" t="s">
        <v>37</v>
      </c>
      <c r="D17" s="37" t="s">
        <v>38</v>
      </c>
      <c r="E17" s="44">
        <v>1440</v>
      </c>
      <c r="F17" s="95">
        <f t="shared" si="0"/>
        <v>1036.8</v>
      </c>
      <c r="G17" s="45">
        <f t="shared" si="1"/>
        <v>1166.4</v>
      </c>
      <c r="H17" s="43"/>
    </row>
    <row r="18" customHeight="1" spans="1:8">
      <c r="A18" s="37">
        <v>16</v>
      </c>
      <c r="B18" s="42" t="s">
        <v>9</v>
      </c>
      <c r="C18" s="42" t="s">
        <v>39</v>
      </c>
      <c r="D18" s="37" t="s">
        <v>40</v>
      </c>
      <c r="E18" s="44">
        <v>5660</v>
      </c>
      <c r="F18" s="95">
        <f t="shared" si="0"/>
        <v>4075.2</v>
      </c>
      <c r="G18" s="45">
        <f t="shared" si="1"/>
        <v>4584.6</v>
      </c>
      <c r="H18" s="43"/>
    </row>
    <row r="19" customHeight="1" spans="1:8">
      <c r="A19" s="37">
        <v>17</v>
      </c>
      <c r="B19" s="41" t="s">
        <v>9</v>
      </c>
      <c r="C19" s="42" t="s">
        <v>41</v>
      </c>
      <c r="D19" s="37" t="s">
        <v>42</v>
      </c>
      <c r="E19" s="48">
        <v>3316</v>
      </c>
      <c r="F19" s="95">
        <f t="shared" si="0"/>
        <v>2387.52</v>
      </c>
      <c r="G19" s="45">
        <f t="shared" si="1"/>
        <v>2685.96</v>
      </c>
      <c r="H19" s="43"/>
    </row>
    <row r="20" customHeight="1" spans="1:8">
      <c r="A20" s="37">
        <v>18</v>
      </c>
      <c r="B20" s="42" t="s">
        <v>9</v>
      </c>
      <c r="C20" s="42" t="s">
        <v>43</v>
      </c>
      <c r="D20" s="37" t="s">
        <v>44</v>
      </c>
      <c r="E20" s="44">
        <v>1140</v>
      </c>
      <c r="F20" s="95">
        <f t="shared" si="0"/>
        <v>820.8</v>
      </c>
      <c r="G20" s="45">
        <f t="shared" si="1"/>
        <v>923.4</v>
      </c>
      <c r="H20" s="43"/>
    </row>
    <row r="21" customHeight="1" spans="1:8">
      <c r="A21" s="37">
        <v>19</v>
      </c>
      <c r="B21" s="42" t="s">
        <v>9</v>
      </c>
      <c r="C21" s="42" t="s">
        <v>45</v>
      </c>
      <c r="D21" s="37" t="s">
        <v>46</v>
      </c>
      <c r="E21" s="44">
        <v>7020</v>
      </c>
      <c r="F21" s="95">
        <f t="shared" si="0"/>
        <v>5054.4</v>
      </c>
      <c r="G21" s="45">
        <f t="shared" si="1"/>
        <v>5686.2</v>
      </c>
      <c r="H21" s="43"/>
    </row>
    <row r="22" customHeight="1" spans="1:8">
      <c r="A22" s="37">
        <v>20</v>
      </c>
      <c r="B22" s="42" t="s">
        <v>9</v>
      </c>
      <c r="C22" s="42" t="s">
        <v>47</v>
      </c>
      <c r="D22" s="37" t="s">
        <v>48</v>
      </c>
      <c r="E22" s="44">
        <v>3200</v>
      </c>
      <c r="F22" s="95">
        <f t="shared" si="0"/>
        <v>2304</v>
      </c>
      <c r="G22" s="45">
        <f t="shared" si="1"/>
        <v>2592</v>
      </c>
      <c r="H22" s="43"/>
    </row>
    <row r="23" customHeight="1" spans="1:8">
      <c r="A23" s="37">
        <v>21</v>
      </c>
      <c r="B23" s="42" t="s">
        <v>9</v>
      </c>
      <c r="C23" s="42" t="s">
        <v>49</v>
      </c>
      <c r="D23" s="37" t="s">
        <v>50</v>
      </c>
      <c r="E23" s="96">
        <v>1500</v>
      </c>
      <c r="F23" s="95">
        <f t="shared" si="0"/>
        <v>1080</v>
      </c>
      <c r="G23" s="45">
        <f t="shared" si="1"/>
        <v>1215</v>
      </c>
      <c r="H23" s="43"/>
    </row>
    <row r="24" customHeight="1" spans="1:8">
      <c r="A24" s="37">
        <v>22</v>
      </c>
      <c r="B24" s="97" t="s">
        <v>9</v>
      </c>
      <c r="C24" s="42" t="s">
        <v>51</v>
      </c>
      <c r="D24" s="98" t="s">
        <v>52</v>
      </c>
      <c r="E24" s="99">
        <v>800</v>
      </c>
      <c r="F24" s="95">
        <f t="shared" si="0"/>
        <v>576</v>
      </c>
      <c r="G24" s="45">
        <f t="shared" si="1"/>
        <v>648</v>
      </c>
      <c r="H24" s="43"/>
    </row>
    <row r="25" s="60" customFormat="1" customHeight="1" spans="1:8">
      <c r="A25" s="37">
        <v>23</v>
      </c>
      <c r="B25" s="42" t="s">
        <v>9</v>
      </c>
      <c r="C25" s="42" t="s">
        <v>53</v>
      </c>
      <c r="D25" s="37" t="s">
        <v>54</v>
      </c>
      <c r="E25" s="96">
        <v>3800</v>
      </c>
      <c r="F25" s="95">
        <f t="shared" si="0"/>
        <v>2736</v>
      </c>
      <c r="G25" s="45">
        <f t="shared" si="1"/>
        <v>3078</v>
      </c>
      <c r="H25" s="100"/>
    </row>
    <row r="26" customHeight="1" spans="1:8">
      <c r="A26" s="37">
        <v>24</v>
      </c>
      <c r="B26" s="41" t="s">
        <v>9</v>
      </c>
      <c r="C26" s="42" t="s">
        <v>55</v>
      </c>
      <c r="D26" s="37" t="s">
        <v>22</v>
      </c>
      <c r="E26" s="48">
        <v>6980</v>
      </c>
      <c r="F26" s="95">
        <f t="shared" si="0"/>
        <v>5025.6</v>
      </c>
      <c r="G26" s="45">
        <f t="shared" si="1"/>
        <v>5653.8</v>
      </c>
      <c r="H26" s="43"/>
    </row>
    <row r="27" customHeight="1" spans="1:8">
      <c r="A27" s="37">
        <v>25</v>
      </c>
      <c r="B27" s="41" t="s">
        <v>9</v>
      </c>
      <c r="C27" s="42" t="s">
        <v>56</v>
      </c>
      <c r="D27" s="37" t="s">
        <v>57</v>
      </c>
      <c r="E27" s="48">
        <v>3100</v>
      </c>
      <c r="F27" s="95">
        <f t="shared" si="0"/>
        <v>2232</v>
      </c>
      <c r="G27" s="45">
        <f t="shared" si="1"/>
        <v>2511</v>
      </c>
      <c r="H27" s="43"/>
    </row>
    <row r="28" customHeight="1" spans="1:8">
      <c r="A28" s="37">
        <v>26</v>
      </c>
      <c r="B28" s="41" t="s">
        <v>9</v>
      </c>
      <c r="C28" s="42" t="s">
        <v>58</v>
      </c>
      <c r="D28" s="37" t="s">
        <v>59</v>
      </c>
      <c r="E28" s="48">
        <v>3200</v>
      </c>
      <c r="F28" s="95">
        <f t="shared" si="0"/>
        <v>2304</v>
      </c>
      <c r="G28" s="45">
        <f t="shared" si="1"/>
        <v>2592</v>
      </c>
      <c r="H28" s="43"/>
    </row>
    <row r="29" customHeight="1" spans="1:8">
      <c r="A29" s="37">
        <v>27</v>
      </c>
      <c r="B29" s="41" t="s">
        <v>9</v>
      </c>
      <c r="C29" s="42" t="s">
        <v>60</v>
      </c>
      <c r="D29" s="37" t="s">
        <v>59</v>
      </c>
      <c r="E29" s="48">
        <v>3700</v>
      </c>
      <c r="F29" s="95">
        <f t="shared" si="0"/>
        <v>2664</v>
      </c>
      <c r="G29" s="45">
        <f t="shared" si="1"/>
        <v>2997</v>
      </c>
      <c r="H29" s="43"/>
    </row>
    <row r="30" s="93" customFormat="1" customHeight="1" spans="1:8">
      <c r="A30" s="37">
        <v>28</v>
      </c>
      <c r="B30" s="41" t="s">
        <v>9</v>
      </c>
      <c r="C30" s="42" t="s">
        <v>61</v>
      </c>
      <c r="D30" s="37" t="s">
        <v>62</v>
      </c>
      <c r="E30" s="99">
        <v>3534</v>
      </c>
      <c r="F30" s="95">
        <f t="shared" si="0"/>
        <v>2544.48</v>
      </c>
      <c r="G30" s="45">
        <f t="shared" si="1"/>
        <v>2862.54</v>
      </c>
      <c r="H30" s="101"/>
    </row>
    <row r="31" customHeight="1" spans="1:8">
      <c r="A31" s="37">
        <v>29</v>
      </c>
      <c r="B31" s="41" t="s">
        <v>9</v>
      </c>
      <c r="C31" s="42" t="s">
        <v>63</v>
      </c>
      <c r="D31" s="37" t="s">
        <v>64</v>
      </c>
      <c r="E31" s="48">
        <v>2400</v>
      </c>
      <c r="F31" s="95">
        <f t="shared" si="0"/>
        <v>1728</v>
      </c>
      <c r="G31" s="45">
        <f t="shared" si="1"/>
        <v>1944</v>
      </c>
      <c r="H31" s="43"/>
    </row>
    <row r="32" customHeight="1" spans="1:8">
      <c r="A32" s="37">
        <v>30</v>
      </c>
      <c r="B32" s="97" t="s">
        <v>9</v>
      </c>
      <c r="C32" s="42" t="s">
        <v>65</v>
      </c>
      <c r="D32" s="98" t="s">
        <v>66</v>
      </c>
      <c r="E32" s="80">
        <v>3413</v>
      </c>
      <c r="F32" s="95">
        <f t="shared" si="0"/>
        <v>2457.36</v>
      </c>
      <c r="G32" s="45">
        <f t="shared" si="1"/>
        <v>2764.53</v>
      </c>
      <c r="H32" s="43"/>
    </row>
    <row r="33" s="34" customFormat="1" customHeight="1" spans="1:8">
      <c r="A33" s="37">
        <v>31</v>
      </c>
      <c r="B33" s="102" t="s">
        <v>9</v>
      </c>
      <c r="C33" s="42" t="s">
        <v>67</v>
      </c>
      <c r="D33" s="103" t="s">
        <v>68</v>
      </c>
      <c r="E33" s="99">
        <v>2100</v>
      </c>
      <c r="F33" s="95">
        <f t="shared" si="0"/>
        <v>1512</v>
      </c>
      <c r="G33" s="45">
        <f t="shared" si="1"/>
        <v>1701</v>
      </c>
      <c r="H33" s="43"/>
    </row>
    <row r="34" customHeight="1" spans="1:8">
      <c r="A34" s="37">
        <v>32</v>
      </c>
      <c r="B34" s="46" t="s">
        <v>9</v>
      </c>
      <c r="C34" s="42" t="s">
        <v>69</v>
      </c>
      <c r="D34" s="47" t="s">
        <v>70</v>
      </c>
      <c r="E34" s="44">
        <v>800</v>
      </c>
      <c r="F34" s="95">
        <f t="shared" si="0"/>
        <v>576</v>
      </c>
      <c r="G34" s="45">
        <f t="shared" si="1"/>
        <v>648</v>
      </c>
      <c r="H34" s="43"/>
    </row>
    <row r="35" customHeight="1" spans="1:8">
      <c r="A35" s="37">
        <v>33</v>
      </c>
      <c r="B35" s="41" t="s">
        <v>9</v>
      </c>
      <c r="C35" s="42" t="s">
        <v>71</v>
      </c>
      <c r="D35" s="47" t="s">
        <v>72</v>
      </c>
      <c r="E35" s="99">
        <v>2400</v>
      </c>
      <c r="F35" s="95">
        <f t="shared" si="0"/>
        <v>1728</v>
      </c>
      <c r="G35" s="45">
        <f t="shared" si="1"/>
        <v>1944</v>
      </c>
      <c r="H35" s="43"/>
    </row>
    <row r="36" customHeight="1" spans="1:8">
      <c r="A36" s="37">
        <v>34</v>
      </c>
      <c r="B36" s="46" t="s">
        <v>9</v>
      </c>
      <c r="C36" s="42" t="s">
        <v>73</v>
      </c>
      <c r="D36" s="47" t="s">
        <v>74</v>
      </c>
      <c r="E36" s="44">
        <v>1600</v>
      </c>
      <c r="F36" s="95">
        <f t="shared" si="0"/>
        <v>1152</v>
      </c>
      <c r="G36" s="45">
        <f t="shared" si="1"/>
        <v>1296</v>
      </c>
      <c r="H36" s="43"/>
    </row>
    <row r="37" customHeight="1" spans="1:8">
      <c r="A37" s="37">
        <v>35</v>
      </c>
      <c r="B37" s="46" t="s">
        <v>9</v>
      </c>
      <c r="C37" s="43" t="s">
        <v>75</v>
      </c>
      <c r="D37" s="37" t="s">
        <v>76</v>
      </c>
      <c r="E37" s="44">
        <v>2590</v>
      </c>
      <c r="F37" s="95">
        <f t="shared" si="0"/>
        <v>1864.8</v>
      </c>
      <c r="G37" s="45">
        <f t="shared" si="1"/>
        <v>2097.9</v>
      </c>
      <c r="H37" s="43"/>
    </row>
    <row r="38" customHeight="1" spans="1:8">
      <c r="A38" s="37">
        <v>36</v>
      </c>
      <c r="B38" s="42" t="s">
        <v>9</v>
      </c>
      <c r="C38" s="43" t="s">
        <v>77</v>
      </c>
      <c r="D38" s="37" t="s">
        <v>28</v>
      </c>
      <c r="E38" s="44">
        <v>6900</v>
      </c>
      <c r="F38" s="95">
        <f t="shared" si="0"/>
        <v>4968</v>
      </c>
      <c r="G38" s="45">
        <f t="shared" si="1"/>
        <v>5589</v>
      </c>
      <c r="H38" s="43"/>
    </row>
    <row r="39" customHeight="1" spans="1:8">
      <c r="A39" s="37">
        <v>37</v>
      </c>
      <c r="B39" s="42" t="s">
        <v>9</v>
      </c>
      <c r="C39" s="43" t="s">
        <v>78</v>
      </c>
      <c r="D39" s="37" t="s">
        <v>79</v>
      </c>
      <c r="E39" s="44">
        <v>5300</v>
      </c>
      <c r="F39" s="95">
        <f t="shared" si="0"/>
        <v>3816</v>
      </c>
      <c r="G39" s="45">
        <f t="shared" si="1"/>
        <v>4293</v>
      </c>
      <c r="H39" s="43"/>
    </row>
    <row r="40" customHeight="1" spans="1:8">
      <c r="A40" s="37">
        <v>38</v>
      </c>
      <c r="B40" s="42" t="s">
        <v>9</v>
      </c>
      <c r="C40" s="43" t="s">
        <v>80</v>
      </c>
      <c r="D40" s="37" t="s">
        <v>59</v>
      </c>
      <c r="E40" s="44">
        <v>5300</v>
      </c>
      <c r="F40" s="95">
        <f t="shared" si="0"/>
        <v>3816</v>
      </c>
      <c r="G40" s="45">
        <f t="shared" si="1"/>
        <v>4293</v>
      </c>
      <c r="H40" s="43"/>
    </row>
    <row r="41" customHeight="1" spans="1:8">
      <c r="A41" s="37">
        <v>39</v>
      </c>
      <c r="B41" s="42" t="s">
        <v>9</v>
      </c>
      <c r="C41" s="43" t="s">
        <v>81</v>
      </c>
      <c r="D41" s="37" t="s">
        <v>82</v>
      </c>
      <c r="E41" s="44">
        <v>4000</v>
      </c>
      <c r="F41" s="95">
        <f t="shared" si="0"/>
        <v>2880</v>
      </c>
      <c r="G41" s="45">
        <f t="shared" si="1"/>
        <v>3240</v>
      </c>
      <c r="H41" s="43"/>
    </row>
    <row r="42" customHeight="1" spans="1:8">
      <c r="A42" s="37">
        <v>40</v>
      </c>
      <c r="B42" s="42" t="s">
        <v>9</v>
      </c>
      <c r="C42" s="43" t="s">
        <v>83</v>
      </c>
      <c r="D42" s="37" t="s">
        <v>84</v>
      </c>
      <c r="E42" s="44">
        <v>2425</v>
      </c>
      <c r="F42" s="95">
        <f t="shared" si="0"/>
        <v>1746</v>
      </c>
      <c r="G42" s="45">
        <f t="shared" si="1"/>
        <v>1964.25</v>
      </c>
      <c r="H42" s="43"/>
    </row>
    <row r="43" customHeight="1" spans="1:8">
      <c r="A43" s="37">
        <v>41</v>
      </c>
      <c r="B43" s="42" t="s">
        <v>9</v>
      </c>
      <c r="C43" s="43" t="s">
        <v>85</v>
      </c>
      <c r="D43" s="37" t="s">
        <v>86</v>
      </c>
      <c r="E43" s="44">
        <v>2425</v>
      </c>
      <c r="F43" s="95">
        <f t="shared" si="0"/>
        <v>1746</v>
      </c>
      <c r="G43" s="45">
        <f t="shared" si="1"/>
        <v>1964.25</v>
      </c>
      <c r="H43" s="43"/>
    </row>
    <row r="44" customHeight="1" spans="1:8">
      <c r="A44" s="37">
        <v>42</v>
      </c>
      <c r="B44" s="42" t="s">
        <v>9</v>
      </c>
      <c r="C44" s="43" t="s">
        <v>87</v>
      </c>
      <c r="D44" s="37" t="s">
        <v>88</v>
      </c>
      <c r="E44" s="44">
        <v>1880</v>
      </c>
      <c r="F44" s="95">
        <f t="shared" ref="F44:F57" si="2">E44*0.72</f>
        <v>1353.6</v>
      </c>
      <c r="G44" s="45">
        <f t="shared" ref="G44:G57" si="3">F44*1.125</f>
        <v>1522.8</v>
      </c>
      <c r="H44" s="52"/>
    </row>
    <row r="45" customHeight="1" spans="1:8">
      <c r="A45" s="37">
        <v>43</v>
      </c>
      <c r="B45" s="42" t="s">
        <v>9</v>
      </c>
      <c r="C45" s="43" t="s">
        <v>89</v>
      </c>
      <c r="D45" s="37" t="s">
        <v>90</v>
      </c>
      <c r="E45" s="44">
        <v>4900</v>
      </c>
      <c r="F45" s="95">
        <f t="shared" si="2"/>
        <v>3528</v>
      </c>
      <c r="G45" s="45">
        <f t="shared" si="3"/>
        <v>3969</v>
      </c>
      <c r="H45" s="52"/>
    </row>
    <row r="46" customHeight="1" spans="1:8">
      <c r="A46" s="37">
        <v>44</v>
      </c>
      <c r="B46" s="42" t="s">
        <v>9</v>
      </c>
      <c r="C46" s="43" t="s">
        <v>91</v>
      </c>
      <c r="D46" s="37" t="s">
        <v>92</v>
      </c>
      <c r="E46" s="44">
        <v>2560</v>
      </c>
      <c r="F46" s="95">
        <f t="shared" si="2"/>
        <v>1843.2</v>
      </c>
      <c r="G46" s="45">
        <f t="shared" si="3"/>
        <v>2073.6</v>
      </c>
      <c r="H46" s="52"/>
    </row>
    <row r="47" customHeight="1" spans="1:8">
      <c r="A47" s="37">
        <v>45</v>
      </c>
      <c r="B47" s="42" t="s">
        <v>9</v>
      </c>
      <c r="C47" s="43" t="s">
        <v>93</v>
      </c>
      <c r="D47" s="37" t="s">
        <v>94</v>
      </c>
      <c r="E47" s="44">
        <v>3860</v>
      </c>
      <c r="F47" s="95">
        <f t="shared" si="2"/>
        <v>2779.2</v>
      </c>
      <c r="G47" s="45">
        <f t="shared" si="3"/>
        <v>3126.6</v>
      </c>
      <c r="H47" s="70"/>
    </row>
    <row r="48" customHeight="1" spans="1:8">
      <c r="A48" s="37">
        <v>46</v>
      </c>
      <c r="B48" s="42" t="s">
        <v>9</v>
      </c>
      <c r="C48" s="43" t="s">
        <v>95</v>
      </c>
      <c r="D48" s="37" t="s">
        <v>96</v>
      </c>
      <c r="E48" s="44">
        <v>2400</v>
      </c>
      <c r="F48" s="95">
        <f t="shared" si="2"/>
        <v>1728</v>
      </c>
      <c r="G48" s="45">
        <f t="shared" si="3"/>
        <v>1944</v>
      </c>
      <c r="H48" s="70"/>
    </row>
    <row r="49" customHeight="1" spans="1:8">
      <c r="A49" s="37">
        <v>47</v>
      </c>
      <c r="B49" s="42" t="s">
        <v>9</v>
      </c>
      <c r="C49" s="52" t="s">
        <v>97</v>
      </c>
      <c r="D49" s="37" t="s">
        <v>98</v>
      </c>
      <c r="E49" s="96">
        <v>400</v>
      </c>
      <c r="F49" s="95">
        <f t="shared" si="2"/>
        <v>288</v>
      </c>
      <c r="G49" s="45">
        <f t="shared" si="3"/>
        <v>324</v>
      </c>
      <c r="H49" s="43"/>
    </row>
    <row r="50" customHeight="1" spans="1:8">
      <c r="A50" s="37">
        <v>48</v>
      </c>
      <c r="B50" s="42" t="s">
        <v>9</v>
      </c>
      <c r="C50" s="52" t="s">
        <v>99</v>
      </c>
      <c r="D50" s="37" t="s">
        <v>100</v>
      </c>
      <c r="E50" s="96">
        <v>3100</v>
      </c>
      <c r="F50" s="95">
        <f t="shared" si="2"/>
        <v>2232</v>
      </c>
      <c r="G50" s="45">
        <f t="shared" si="3"/>
        <v>2511</v>
      </c>
      <c r="H50" s="43"/>
    </row>
    <row r="51" customHeight="1" spans="1:8">
      <c r="A51" s="37">
        <v>49</v>
      </c>
      <c r="B51" s="46" t="s">
        <v>9</v>
      </c>
      <c r="C51" s="42" t="s">
        <v>101</v>
      </c>
      <c r="D51" s="47" t="s">
        <v>102</v>
      </c>
      <c r="E51" s="44">
        <v>7800</v>
      </c>
      <c r="F51" s="95">
        <f t="shared" si="2"/>
        <v>5616</v>
      </c>
      <c r="G51" s="45">
        <f t="shared" si="3"/>
        <v>6318</v>
      </c>
      <c r="H51" s="104"/>
    </row>
    <row r="52" customHeight="1" spans="1:8">
      <c r="A52" s="37">
        <v>50</v>
      </c>
      <c r="B52" s="46" t="s">
        <v>9</v>
      </c>
      <c r="C52" s="42" t="s">
        <v>103</v>
      </c>
      <c r="D52" s="47" t="s">
        <v>104</v>
      </c>
      <c r="E52" s="44">
        <v>5000</v>
      </c>
      <c r="F52" s="95">
        <f t="shared" si="2"/>
        <v>3600</v>
      </c>
      <c r="G52" s="45">
        <f t="shared" si="3"/>
        <v>4050</v>
      </c>
      <c r="H52" s="105"/>
    </row>
    <row r="53" customHeight="1" spans="1:8">
      <c r="A53" s="37">
        <v>51</v>
      </c>
      <c r="B53" s="46" t="s">
        <v>9</v>
      </c>
      <c r="C53" s="42" t="s">
        <v>105</v>
      </c>
      <c r="D53" s="47" t="s">
        <v>106</v>
      </c>
      <c r="E53" s="44">
        <v>5000</v>
      </c>
      <c r="F53" s="95">
        <f t="shared" si="2"/>
        <v>3600</v>
      </c>
      <c r="G53" s="45">
        <f t="shared" si="3"/>
        <v>4050</v>
      </c>
      <c r="H53" s="105"/>
    </row>
    <row r="54" customHeight="1" spans="1:8">
      <c r="A54" s="37">
        <v>52</v>
      </c>
      <c r="B54" s="46" t="s">
        <v>9</v>
      </c>
      <c r="C54" s="42" t="s">
        <v>107</v>
      </c>
      <c r="D54" s="47" t="s">
        <v>108</v>
      </c>
      <c r="E54" s="44">
        <v>5000</v>
      </c>
      <c r="F54" s="95">
        <f t="shared" si="2"/>
        <v>3600</v>
      </c>
      <c r="G54" s="45">
        <f t="shared" si="3"/>
        <v>4050</v>
      </c>
      <c r="H54" s="105"/>
    </row>
    <row r="55" customHeight="1" spans="1:8">
      <c r="A55" s="37">
        <v>53</v>
      </c>
      <c r="B55" s="46" t="s">
        <v>9</v>
      </c>
      <c r="C55" s="42" t="s">
        <v>109</v>
      </c>
      <c r="D55" s="47" t="s">
        <v>110</v>
      </c>
      <c r="E55" s="44">
        <v>1500</v>
      </c>
      <c r="F55" s="95">
        <f t="shared" si="2"/>
        <v>1080</v>
      </c>
      <c r="G55" s="45">
        <f t="shared" si="3"/>
        <v>1215</v>
      </c>
      <c r="H55" s="105"/>
    </row>
    <row r="56" customHeight="1" spans="1:8">
      <c r="A56" s="37">
        <v>54</v>
      </c>
      <c r="B56" s="42" t="s">
        <v>9</v>
      </c>
      <c r="C56" s="42" t="s">
        <v>111</v>
      </c>
      <c r="D56" s="37" t="s">
        <v>112</v>
      </c>
      <c r="E56" s="44">
        <v>3700</v>
      </c>
      <c r="F56" s="81">
        <f t="shared" si="2"/>
        <v>2664</v>
      </c>
      <c r="G56" s="81">
        <f t="shared" si="3"/>
        <v>2997</v>
      </c>
      <c r="H56" s="43"/>
    </row>
    <row r="57" customHeight="1" spans="1:8">
      <c r="A57" s="37">
        <v>55</v>
      </c>
      <c r="B57" s="42" t="s">
        <v>9</v>
      </c>
      <c r="C57" s="43" t="s">
        <v>113</v>
      </c>
      <c r="D57" s="37" t="s">
        <v>114</v>
      </c>
      <c r="E57" s="44">
        <v>3900</v>
      </c>
      <c r="F57" s="81">
        <f t="shared" si="2"/>
        <v>2808</v>
      </c>
      <c r="G57" s="81">
        <f t="shared" si="3"/>
        <v>3159</v>
      </c>
      <c r="H57" s="43"/>
    </row>
    <row r="58" customHeight="1" spans="1:8">
      <c r="A58" s="37" t="s">
        <v>115</v>
      </c>
      <c r="B58" s="42"/>
      <c r="C58" s="52"/>
      <c r="D58" s="73"/>
      <c r="E58" s="52">
        <f>SUM(E3:E57)</f>
        <v>189925</v>
      </c>
      <c r="F58" s="106">
        <f>SUM(F3:F57)</f>
        <v>136746</v>
      </c>
      <c r="G58" s="52">
        <f>SUM(G3:G55)</f>
        <v>147683.25</v>
      </c>
      <c r="H58" s="54"/>
    </row>
    <row r="59" ht="22" customHeight="1" spans="1:11">
      <c r="A59" s="85"/>
      <c r="B59" s="86"/>
      <c r="C59" s="86"/>
      <c r="D59" s="107"/>
      <c r="E59" s="108"/>
      <c r="F59" s="108"/>
      <c r="G59" s="108"/>
      <c r="H59" s="109"/>
      <c r="K59" s="34" t="s">
        <v>116</v>
      </c>
    </row>
    <row r="60" ht="22" customHeight="1" spans="1:8">
      <c r="A60" s="85"/>
      <c r="B60" s="86"/>
      <c r="C60" s="86"/>
      <c r="D60" s="110"/>
      <c r="E60" s="86"/>
      <c r="F60" s="86"/>
      <c r="G60" s="86"/>
      <c r="H60" s="88"/>
    </row>
    <row r="61" ht="22" customHeight="1" spans="1:8">
      <c r="A61" s="85"/>
      <c r="B61" s="86" t="s">
        <v>117</v>
      </c>
      <c r="C61" s="86"/>
      <c r="D61" s="110"/>
      <c r="E61" s="86"/>
      <c r="F61" s="86" t="s">
        <v>118</v>
      </c>
      <c r="G61" s="86"/>
      <c r="H61" s="88"/>
    </row>
    <row r="62" ht="22" customHeight="1" spans="1:8">
      <c r="A62" s="85"/>
      <c r="B62" s="86"/>
      <c r="C62" s="86"/>
      <c r="D62" s="110"/>
      <c r="E62" s="86"/>
      <c r="F62" s="86"/>
      <c r="G62" s="86"/>
      <c r="H62" s="88"/>
    </row>
    <row r="63" ht="22" customHeight="1" spans="1:8">
      <c r="A63" s="85"/>
      <c r="B63" s="86" t="s">
        <v>119</v>
      </c>
      <c r="C63" s="86"/>
      <c r="D63" s="110"/>
      <c r="E63" s="86"/>
      <c r="F63" s="86" t="s">
        <v>119</v>
      </c>
      <c r="G63" s="86"/>
      <c r="H63" s="88"/>
    </row>
    <row r="64" ht="22" customHeight="1" spans="1:8">
      <c r="A64" s="85"/>
      <c r="B64" s="86"/>
      <c r="C64" s="86"/>
      <c r="D64" s="110"/>
      <c r="E64" s="86"/>
      <c r="F64" s="86"/>
      <c r="G64" s="86"/>
      <c r="H64" s="88"/>
    </row>
    <row r="65" ht="22" customHeight="1" spans="1:8">
      <c r="A65" s="85"/>
      <c r="B65" s="86" t="s">
        <v>120</v>
      </c>
      <c r="C65" s="86"/>
      <c r="D65" s="110"/>
      <c r="E65" s="86"/>
      <c r="F65" s="86" t="s">
        <v>120</v>
      </c>
      <c r="G65" s="86"/>
      <c r="H65" s="88"/>
    </row>
    <row r="66" ht="22" customHeight="1" spans="1:8">
      <c r="A66" s="89"/>
      <c r="B66" s="90"/>
      <c r="C66" s="90" t="s">
        <v>121</v>
      </c>
      <c r="D66" s="111"/>
      <c r="E66" s="90"/>
      <c r="F66" s="90"/>
      <c r="G66" s="90" t="s">
        <v>121</v>
      </c>
      <c r="H66" s="92"/>
    </row>
  </sheetData>
  <mergeCells count="1">
    <mergeCell ref="A1:H1"/>
  </mergeCells>
  <printOptions horizontalCentered="1"/>
  <pageMargins left="0.196527777777778" right="0.196527777777778" top="0.393055555555556" bottom="0.393055555555556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48"/>
  <sheetViews>
    <sheetView workbookViewId="0">
      <selection activeCell="D2" sqref="D$1:D$1048576"/>
    </sheetView>
  </sheetViews>
  <sheetFormatPr defaultColWidth="9" defaultRowHeight="25" customHeight="1"/>
  <cols>
    <col min="1" max="1" width="8.125" style="34" customWidth="1"/>
    <col min="2" max="5" width="14.625" style="34" customWidth="1"/>
    <col min="6" max="6" width="14.625" style="68" customWidth="1"/>
    <col min="7" max="7" width="20.875" style="69" customWidth="1"/>
    <col min="8" max="16380" width="9" style="34"/>
  </cols>
  <sheetData>
    <row r="1" customHeight="1" spans="1:8">
      <c r="A1" s="36" t="s">
        <v>0</v>
      </c>
      <c r="B1" s="36"/>
      <c r="C1" s="36"/>
      <c r="D1" s="36"/>
      <c r="E1" s="36"/>
      <c r="F1" s="36"/>
      <c r="G1" s="36"/>
      <c r="H1" s="36"/>
    </row>
    <row r="2" customHeight="1" spans="1:8">
      <c r="A2" s="37" t="s">
        <v>1</v>
      </c>
      <c r="B2" s="37" t="s">
        <v>2</v>
      </c>
      <c r="C2" s="37" t="s">
        <v>3</v>
      </c>
      <c r="D2" s="38" t="s">
        <v>4</v>
      </c>
      <c r="E2" s="37" t="s">
        <v>5</v>
      </c>
      <c r="F2" s="39" t="s">
        <v>6</v>
      </c>
      <c r="G2" s="40" t="s">
        <v>7</v>
      </c>
      <c r="H2" s="41" t="s">
        <v>8</v>
      </c>
    </row>
    <row r="3" s="67" customFormat="1" ht="23" customHeight="1" spans="1:8">
      <c r="A3" s="37">
        <v>1</v>
      </c>
      <c r="B3" s="42" t="s">
        <v>122</v>
      </c>
      <c r="C3" s="43" t="s">
        <v>123</v>
      </c>
      <c r="D3" s="37" t="s">
        <v>124</v>
      </c>
      <c r="E3" s="44">
        <v>3200</v>
      </c>
      <c r="F3" s="45">
        <f>E3*0.72</f>
        <v>2304</v>
      </c>
      <c r="G3" s="45">
        <f>F3*1.125</f>
        <v>2592</v>
      </c>
      <c r="H3" s="70"/>
    </row>
    <row r="4" s="67" customFormat="1" ht="23" customHeight="1" spans="1:8">
      <c r="A4" s="37">
        <v>2</v>
      </c>
      <c r="B4" s="42" t="s">
        <v>122</v>
      </c>
      <c r="C4" s="43" t="s">
        <v>125</v>
      </c>
      <c r="D4" s="37" t="s">
        <v>126</v>
      </c>
      <c r="E4" s="44">
        <v>3300</v>
      </c>
      <c r="F4" s="45">
        <f>E4*0.72</f>
        <v>2376</v>
      </c>
      <c r="G4" s="45">
        <f>F4*1.125</f>
        <v>2673</v>
      </c>
      <c r="H4" s="70"/>
    </row>
    <row r="5" ht="23" customHeight="1" spans="1:8">
      <c r="A5" s="37">
        <v>3</v>
      </c>
      <c r="B5" s="42" t="s">
        <v>122</v>
      </c>
      <c r="C5" s="43" t="s">
        <v>127</v>
      </c>
      <c r="D5" s="37" t="s">
        <v>128</v>
      </c>
      <c r="E5" s="44">
        <v>2300</v>
      </c>
      <c r="F5" s="45">
        <f>E5*0.72</f>
        <v>1656</v>
      </c>
      <c r="G5" s="45">
        <f>F5*1.125</f>
        <v>1863</v>
      </c>
      <c r="H5" s="70"/>
    </row>
    <row r="6" s="67" customFormat="1" ht="23" customHeight="1" spans="1:8">
      <c r="A6" s="37">
        <v>4</v>
      </c>
      <c r="B6" s="42" t="s">
        <v>122</v>
      </c>
      <c r="C6" s="43" t="s">
        <v>129</v>
      </c>
      <c r="D6" s="37" t="s">
        <v>130</v>
      </c>
      <c r="E6" s="44">
        <v>7671</v>
      </c>
      <c r="F6" s="45">
        <f>E6*0.72</f>
        <v>5523.12</v>
      </c>
      <c r="G6" s="45">
        <f>F6*1.125</f>
        <v>6213.51</v>
      </c>
      <c r="H6" s="43"/>
    </row>
    <row r="7" s="67" customFormat="1" ht="23" customHeight="1" spans="1:9">
      <c r="A7" s="37">
        <v>5</v>
      </c>
      <c r="B7" s="42" t="s">
        <v>122</v>
      </c>
      <c r="C7" s="43" t="s">
        <v>131</v>
      </c>
      <c r="D7" s="37" t="s">
        <v>132</v>
      </c>
      <c r="E7" s="44">
        <v>6450</v>
      </c>
      <c r="F7" s="45">
        <f>E7*0.72</f>
        <v>4644</v>
      </c>
      <c r="G7" s="45">
        <f t="shared" ref="G7:G46" si="0">F7*1.125</f>
        <v>5224.5</v>
      </c>
      <c r="H7" s="70"/>
      <c r="I7" s="71"/>
    </row>
    <row r="8" ht="23" customHeight="1" spans="1:8">
      <c r="A8" s="37">
        <v>6</v>
      </c>
      <c r="B8" s="42" t="s">
        <v>122</v>
      </c>
      <c r="C8" s="43" t="s">
        <v>133</v>
      </c>
      <c r="D8" s="37" t="s">
        <v>134</v>
      </c>
      <c r="E8" s="44">
        <v>3620</v>
      </c>
      <c r="F8" s="45">
        <f t="shared" ref="F8:F46" si="1">E8*0.72</f>
        <v>2606.4</v>
      </c>
      <c r="G8" s="45">
        <f t="shared" si="0"/>
        <v>2932.2</v>
      </c>
      <c r="H8" s="43"/>
    </row>
    <row r="9" ht="23" customHeight="1" spans="1:8">
      <c r="A9" s="37">
        <v>7</v>
      </c>
      <c r="B9" s="42" t="s">
        <v>122</v>
      </c>
      <c r="C9" s="43" t="s">
        <v>135</v>
      </c>
      <c r="D9" s="37" t="s">
        <v>136</v>
      </c>
      <c r="E9" s="44">
        <v>5415</v>
      </c>
      <c r="F9" s="45">
        <f t="shared" si="1"/>
        <v>3898.8</v>
      </c>
      <c r="G9" s="45">
        <f t="shared" si="0"/>
        <v>4386.15</v>
      </c>
      <c r="H9" s="70"/>
    </row>
    <row r="10" ht="23" customHeight="1" spans="1:8">
      <c r="A10" s="37">
        <v>8</v>
      </c>
      <c r="B10" s="42" t="s">
        <v>122</v>
      </c>
      <c r="C10" s="43" t="s">
        <v>137</v>
      </c>
      <c r="D10" s="37" t="s">
        <v>138</v>
      </c>
      <c r="E10" s="44">
        <v>5500</v>
      </c>
      <c r="F10" s="45">
        <f t="shared" si="1"/>
        <v>3960</v>
      </c>
      <c r="G10" s="45">
        <f t="shared" si="0"/>
        <v>4455</v>
      </c>
      <c r="H10" s="70"/>
    </row>
    <row r="11" ht="23" customHeight="1" spans="1:8">
      <c r="A11" s="37">
        <v>9</v>
      </c>
      <c r="B11" s="42" t="s">
        <v>122</v>
      </c>
      <c r="C11" s="43" t="s">
        <v>139</v>
      </c>
      <c r="D11" s="37" t="s">
        <v>140</v>
      </c>
      <c r="E11" s="44">
        <v>4758</v>
      </c>
      <c r="F11" s="45">
        <f t="shared" si="1"/>
        <v>3425.76</v>
      </c>
      <c r="G11" s="45">
        <f t="shared" si="0"/>
        <v>3853.98</v>
      </c>
      <c r="H11" s="70"/>
    </row>
    <row r="12" ht="23" customHeight="1" spans="1:8">
      <c r="A12" s="37">
        <v>10</v>
      </c>
      <c r="B12" s="42" t="s">
        <v>122</v>
      </c>
      <c r="C12" s="43" t="s">
        <v>141</v>
      </c>
      <c r="D12" s="37" t="s">
        <v>142</v>
      </c>
      <c r="E12" s="44">
        <v>4689</v>
      </c>
      <c r="F12" s="45">
        <f t="shared" si="1"/>
        <v>3376.08</v>
      </c>
      <c r="G12" s="45">
        <f t="shared" si="0"/>
        <v>3798.09</v>
      </c>
      <c r="H12" s="70"/>
    </row>
    <row r="13" ht="23" customHeight="1" spans="1:8">
      <c r="A13" s="37">
        <v>11</v>
      </c>
      <c r="B13" s="42" t="s">
        <v>122</v>
      </c>
      <c r="C13" s="43" t="s">
        <v>143</v>
      </c>
      <c r="D13" s="37" t="s">
        <v>144</v>
      </c>
      <c r="E13" s="44">
        <v>3100</v>
      </c>
      <c r="F13" s="45">
        <f t="shared" si="1"/>
        <v>2232</v>
      </c>
      <c r="G13" s="45">
        <f t="shared" si="0"/>
        <v>2511</v>
      </c>
      <c r="H13" s="70"/>
    </row>
    <row r="14" ht="23" customHeight="1" spans="1:8">
      <c r="A14" s="37">
        <v>12</v>
      </c>
      <c r="B14" s="42" t="s">
        <v>122</v>
      </c>
      <c r="C14" s="43" t="s">
        <v>145</v>
      </c>
      <c r="D14" s="37" t="s">
        <v>146</v>
      </c>
      <c r="E14" s="44">
        <v>3100</v>
      </c>
      <c r="F14" s="45">
        <f t="shared" si="1"/>
        <v>2232</v>
      </c>
      <c r="G14" s="45">
        <f t="shared" si="0"/>
        <v>2511</v>
      </c>
      <c r="H14" s="70"/>
    </row>
    <row r="15" ht="23" customHeight="1" spans="1:8">
      <c r="A15" s="37">
        <v>13</v>
      </c>
      <c r="B15" s="42" t="s">
        <v>122</v>
      </c>
      <c r="C15" s="43" t="s">
        <v>147</v>
      </c>
      <c r="D15" s="37" t="s">
        <v>148</v>
      </c>
      <c r="E15" s="44">
        <v>4600</v>
      </c>
      <c r="F15" s="45">
        <f t="shared" si="1"/>
        <v>3312</v>
      </c>
      <c r="G15" s="45">
        <f t="shared" si="0"/>
        <v>3726</v>
      </c>
      <c r="H15" s="70"/>
    </row>
    <row r="16" ht="23" customHeight="1" spans="1:8">
      <c r="A16" s="37">
        <v>14</v>
      </c>
      <c r="B16" s="42" t="s">
        <v>122</v>
      </c>
      <c r="C16" s="43" t="s">
        <v>149</v>
      </c>
      <c r="D16" s="37" t="s">
        <v>150</v>
      </c>
      <c r="E16" s="44">
        <v>2300</v>
      </c>
      <c r="F16" s="45">
        <f t="shared" si="1"/>
        <v>1656</v>
      </c>
      <c r="G16" s="45">
        <f t="shared" si="0"/>
        <v>1863</v>
      </c>
      <c r="H16" s="43"/>
    </row>
    <row r="17" ht="23" customHeight="1" spans="1:8">
      <c r="A17" s="37">
        <v>15</v>
      </c>
      <c r="B17" s="42" t="s">
        <v>122</v>
      </c>
      <c r="C17" s="43" t="s">
        <v>151</v>
      </c>
      <c r="D17" s="37" t="s">
        <v>152</v>
      </c>
      <c r="E17" s="44">
        <v>3900</v>
      </c>
      <c r="F17" s="45">
        <f t="shared" si="1"/>
        <v>2808</v>
      </c>
      <c r="G17" s="45">
        <f t="shared" si="0"/>
        <v>3159</v>
      </c>
      <c r="H17" s="70"/>
    </row>
    <row r="18" ht="23" customHeight="1" spans="1:8">
      <c r="A18" s="37">
        <v>16</v>
      </c>
      <c r="B18" s="42" t="s">
        <v>122</v>
      </c>
      <c r="C18" s="43" t="s">
        <v>153</v>
      </c>
      <c r="D18" s="37" t="s">
        <v>154</v>
      </c>
      <c r="E18" s="44">
        <v>3900</v>
      </c>
      <c r="F18" s="45">
        <f t="shared" si="1"/>
        <v>2808</v>
      </c>
      <c r="G18" s="45">
        <f t="shared" si="0"/>
        <v>3159</v>
      </c>
      <c r="H18" s="70"/>
    </row>
    <row r="19" ht="23" customHeight="1" spans="1:8">
      <c r="A19" s="37">
        <v>17</v>
      </c>
      <c r="B19" s="42" t="s">
        <v>122</v>
      </c>
      <c r="C19" s="43" t="s">
        <v>155</v>
      </c>
      <c r="D19" s="37" t="s">
        <v>156</v>
      </c>
      <c r="E19" s="44">
        <v>3580</v>
      </c>
      <c r="F19" s="45">
        <f t="shared" si="1"/>
        <v>2577.6</v>
      </c>
      <c r="G19" s="45">
        <f t="shared" si="0"/>
        <v>2899.8</v>
      </c>
      <c r="H19" s="70"/>
    </row>
    <row r="20" ht="23" customHeight="1" spans="1:8">
      <c r="A20" s="37">
        <v>18</v>
      </c>
      <c r="B20" s="42" t="s">
        <v>122</v>
      </c>
      <c r="C20" s="43" t="s">
        <v>157</v>
      </c>
      <c r="D20" s="37" t="s">
        <v>158</v>
      </c>
      <c r="E20" s="44">
        <v>2900</v>
      </c>
      <c r="F20" s="45">
        <f t="shared" si="1"/>
        <v>2088</v>
      </c>
      <c r="G20" s="45">
        <f t="shared" si="0"/>
        <v>2349</v>
      </c>
      <c r="H20" s="70"/>
    </row>
    <row r="21" ht="23" customHeight="1" spans="1:9">
      <c r="A21" s="37">
        <v>19</v>
      </c>
      <c r="B21" s="42" t="s">
        <v>122</v>
      </c>
      <c r="C21" s="43" t="s">
        <v>159</v>
      </c>
      <c r="D21" s="37" t="s">
        <v>160</v>
      </c>
      <c r="E21" s="44">
        <v>3800</v>
      </c>
      <c r="F21" s="45">
        <f t="shared" si="1"/>
        <v>2736</v>
      </c>
      <c r="G21" s="45">
        <f t="shared" si="0"/>
        <v>3078</v>
      </c>
      <c r="H21" s="70"/>
      <c r="I21" s="60"/>
    </row>
    <row r="22" ht="23" customHeight="1" spans="1:8">
      <c r="A22" s="37">
        <v>20</v>
      </c>
      <c r="B22" s="42" t="s">
        <v>122</v>
      </c>
      <c r="C22" s="43" t="s">
        <v>161</v>
      </c>
      <c r="D22" s="37" t="s">
        <v>162</v>
      </c>
      <c r="E22" s="44">
        <v>3900</v>
      </c>
      <c r="F22" s="45">
        <f t="shared" si="1"/>
        <v>2808</v>
      </c>
      <c r="G22" s="45">
        <f t="shared" si="0"/>
        <v>3159</v>
      </c>
      <c r="H22" s="70"/>
    </row>
    <row r="23" ht="23" customHeight="1" spans="1:8">
      <c r="A23" s="37">
        <v>21</v>
      </c>
      <c r="B23" s="42" t="s">
        <v>122</v>
      </c>
      <c r="C23" s="43" t="s">
        <v>163</v>
      </c>
      <c r="D23" s="37" t="s">
        <v>164</v>
      </c>
      <c r="E23" s="44">
        <v>3900</v>
      </c>
      <c r="F23" s="45">
        <f t="shared" si="1"/>
        <v>2808</v>
      </c>
      <c r="G23" s="45">
        <f t="shared" si="0"/>
        <v>3159</v>
      </c>
      <c r="H23" s="70"/>
    </row>
    <row r="24" ht="23" customHeight="1" spans="1:8">
      <c r="A24" s="37">
        <v>22</v>
      </c>
      <c r="B24" s="42" t="s">
        <v>122</v>
      </c>
      <c r="C24" s="43" t="s">
        <v>165</v>
      </c>
      <c r="D24" s="37" t="s">
        <v>166</v>
      </c>
      <c r="E24" s="44">
        <v>2400</v>
      </c>
      <c r="F24" s="45">
        <f t="shared" si="1"/>
        <v>1728</v>
      </c>
      <c r="G24" s="45">
        <f t="shared" si="0"/>
        <v>1944</v>
      </c>
      <c r="H24" s="70"/>
    </row>
    <row r="25" ht="23" customHeight="1" spans="1:8">
      <c r="A25" s="37">
        <v>23</v>
      </c>
      <c r="B25" s="42" t="s">
        <v>122</v>
      </c>
      <c r="C25" s="43" t="s">
        <v>167</v>
      </c>
      <c r="D25" s="37" t="s">
        <v>168</v>
      </c>
      <c r="E25" s="44">
        <v>3200</v>
      </c>
      <c r="F25" s="45">
        <f t="shared" si="1"/>
        <v>2304</v>
      </c>
      <c r="G25" s="45">
        <f t="shared" si="0"/>
        <v>2592</v>
      </c>
      <c r="H25" s="70"/>
    </row>
    <row r="26" ht="23" customHeight="1" spans="1:8">
      <c r="A26" s="37">
        <v>24</v>
      </c>
      <c r="B26" s="42" t="s">
        <v>122</v>
      </c>
      <c r="C26" s="43" t="s">
        <v>169</v>
      </c>
      <c r="D26" s="37" t="s">
        <v>170</v>
      </c>
      <c r="E26" s="44">
        <v>3800</v>
      </c>
      <c r="F26" s="45">
        <f t="shared" si="1"/>
        <v>2736</v>
      </c>
      <c r="G26" s="45">
        <f t="shared" si="0"/>
        <v>3078</v>
      </c>
      <c r="H26" s="70"/>
    </row>
    <row r="27" ht="23" customHeight="1" spans="1:8">
      <c r="A27" s="37">
        <v>25</v>
      </c>
      <c r="B27" s="42" t="s">
        <v>122</v>
      </c>
      <c r="C27" s="43" t="s">
        <v>171</v>
      </c>
      <c r="D27" s="37" t="s">
        <v>172</v>
      </c>
      <c r="E27" s="44">
        <v>7760</v>
      </c>
      <c r="F27" s="45">
        <f t="shared" si="1"/>
        <v>5587.2</v>
      </c>
      <c r="G27" s="45">
        <f t="shared" si="0"/>
        <v>6285.6</v>
      </c>
      <c r="H27" s="70"/>
    </row>
    <row r="28" ht="23" customHeight="1" spans="1:8">
      <c r="A28" s="37">
        <v>26</v>
      </c>
      <c r="B28" s="42" t="s">
        <v>122</v>
      </c>
      <c r="C28" s="43" t="s">
        <v>173</v>
      </c>
      <c r="D28" s="37" t="s">
        <v>174</v>
      </c>
      <c r="E28" s="44">
        <v>2800</v>
      </c>
      <c r="F28" s="45">
        <f t="shared" si="1"/>
        <v>2016</v>
      </c>
      <c r="G28" s="45">
        <f t="shared" si="0"/>
        <v>2268</v>
      </c>
      <c r="H28" s="70"/>
    </row>
    <row r="29" ht="23" customHeight="1" spans="1:8">
      <c r="A29" s="37">
        <v>27</v>
      </c>
      <c r="B29" s="42" t="s">
        <v>122</v>
      </c>
      <c r="C29" s="43" t="s">
        <v>175</v>
      </c>
      <c r="D29" s="37" t="s">
        <v>176</v>
      </c>
      <c r="E29" s="44">
        <v>4000</v>
      </c>
      <c r="F29" s="45">
        <f t="shared" si="1"/>
        <v>2880</v>
      </c>
      <c r="G29" s="45">
        <f t="shared" si="0"/>
        <v>3240</v>
      </c>
      <c r="H29" s="70"/>
    </row>
    <row r="30" ht="23" customHeight="1" spans="1:8">
      <c r="A30" s="37">
        <v>28</v>
      </c>
      <c r="B30" s="42" t="s">
        <v>122</v>
      </c>
      <c r="C30" s="43" t="s">
        <v>177</v>
      </c>
      <c r="D30" s="37" t="s">
        <v>178</v>
      </c>
      <c r="E30" s="44">
        <v>1500</v>
      </c>
      <c r="F30" s="45">
        <f t="shared" si="1"/>
        <v>1080</v>
      </c>
      <c r="G30" s="45">
        <f t="shared" si="0"/>
        <v>1215</v>
      </c>
      <c r="H30" s="70"/>
    </row>
    <row r="31" ht="23" customHeight="1" spans="1:8">
      <c r="A31" s="37">
        <v>29</v>
      </c>
      <c r="B31" s="42" t="s">
        <v>122</v>
      </c>
      <c r="C31" s="43" t="s">
        <v>179</v>
      </c>
      <c r="D31" s="37" t="s">
        <v>180</v>
      </c>
      <c r="E31" s="44">
        <v>5480</v>
      </c>
      <c r="F31" s="45">
        <f t="shared" si="1"/>
        <v>3945.6</v>
      </c>
      <c r="G31" s="45">
        <f t="shared" si="0"/>
        <v>4438.8</v>
      </c>
      <c r="H31" s="70"/>
    </row>
    <row r="32" ht="23" customHeight="1" spans="1:8">
      <c r="A32" s="37">
        <v>30</v>
      </c>
      <c r="B32" s="42" t="s">
        <v>122</v>
      </c>
      <c r="C32" s="43" t="s">
        <v>181</v>
      </c>
      <c r="D32" s="37" t="s">
        <v>182</v>
      </c>
      <c r="E32" s="44">
        <v>5120</v>
      </c>
      <c r="F32" s="45">
        <f t="shared" si="1"/>
        <v>3686.4</v>
      </c>
      <c r="G32" s="45">
        <f t="shared" si="0"/>
        <v>4147.2</v>
      </c>
      <c r="H32" s="70"/>
    </row>
    <row r="33" ht="23" customHeight="1" spans="1:8">
      <c r="A33" s="37">
        <v>31</v>
      </c>
      <c r="B33" s="42" t="s">
        <v>122</v>
      </c>
      <c r="C33" s="43" t="s">
        <v>183</v>
      </c>
      <c r="D33" s="37" t="s">
        <v>184</v>
      </c>
      <c r="E33" s="44">
        <v>3100</v>
      </c>
      <c r="F33" s="45">
        <f t="shared" si="1"/>
        <v>2232</v>
      </c>
      <c r="G33" s="45">
        <f t="shared" si="0"/>
        <v>2511</v>
      </c>
      <c r="H33" s="70"/>
    </row>
    <row r="34" ht="23" customHeight="1" spans="1:8">
      <c r="A34" s="37">
        <v>32</v>
      </c>
      <c r="B34" s="42" t="s">
        <v>122</v>
      </c>
      <c r="C34" s="43" t="s">
        <v>185</v>
      </c>
      <c r="D34" s="37" t="s">
        <v>186</v>
      </c>
      <c r="E34" s="44">
        <v>2340</v>
      </c>
      <c r="F34" s="45">
        <f t="shared" si="1"/>
        <v>1684.8</v>
      </c>
      <c r="G34" s="45">
        <f t="shared" si="0"/>
        <v>1895.4</v>
      </c>
      <c r="H34" s="70"/>
    </row>
    <row r="35" ht="23" customHeight="1" spans="1:8">
      <c r="A35" s="37">
        <v>33</v>
      </c>
      <c r="B35" s="42" t="s">
        <v>122</v>
      </c>
      <c r="C35" s="43" t="s">
        <v>187</v>
      </c>
      <c r="D35" s="37" t="s">
        <v>188</v>
      </c>
      <c r="E35" s="44">
        <v>2400</v>
      </c>
      <c r="F35" s="45">
        <f t="shared" si="1"/>
        <v>1728</v>
      </c>
      <c r="G35" s="45">
        <f t="shared" si="0"/>
        <v>1944</v>
      </c>
      <c r="H35" s="70"/>
    </row>
    <row r="36" ht="23" customHeight="1" spans="1:8">
      <c r="A36" s="37">
        <v>34</v>
      </c>
      <c r="B36" s="42" t="s">
        <v>122</v>
      </c>
      <c r="C36" s="43" t="s">
        <v>189</v>
      </c>
      <c r="D36" s="37" t="s">
        <v>190</v>
      </c>
      <c r="E36" s="44">
        <v>2400</v>
      </c>
      <c r="F36" s="45">
        <f t="shared" si="1"/>
        <v>1728</v>
      </c>
      <c r="G36" s="45">
        <f t="shared" si="0"/>
        <v>1944</v>
      </c>
      <c r="H36" s="70"/>
    </row>
    <row r="37" ht="23" customHeight="1" spans="1:8">
      <c r="A37" s="37">
        <v>35</v>
      </c>
      <c r="B37" s="42" t="s">
        <v>122</v>
      </c>
      <c r="C37" s="43" t="s">
        <v>191</v>
      </c>
      <c r="D37" s="37" t="s">
        <v>192</v>
      </c>
      <c r="E37" s="44">
        <v>4200</v>
      </c>
      <c r="F37" s="45">
        <f t="shared" si="1"/>
        <v>3024</v>
      </c>
      <c r="G37" s="45">
        <f t="shared" si="0"/>
        <v>3402</v>
      </c>
      <c r="H37" s="43"/>
    </row>
    <row r="38" ht="23" customHeight="1" spans="1:8">
      <c r="A38" s="37">
        <v>36</v>
      </c>
      <c r="B38" s="42" t="s">
        <v>122</v>
      </c>
      <c r="C38" s="43" t="s">
        <v>53</v>
      </c>
      <c r="D38" s="37" t="s">
        <v>54</v>
      </c>
      <c r="E38" s="44">
        <v>3100</v>
      </c>
      <c r="F38" s="45">
        <f t="shared" si="1"/>
        <v>2232</v>
      </c>
      <c r="G38" s="45">
        <f t="shared" si="0"/>
        <v>2511</v>
      </c>
      <c r="H38" s="70"/>
    </row>
    <row r="39" ht="23" customHeight="1" spans="1:8">
      <c r="A39" s="37">
        <v>37</v>
      </c>
      <c r="B39" s="42" t="s">
        <v>122</v>
      </c>
      <c r="C39" s="43" t="s">
        <v>193</v>
      </c>
      <c r="D39" s="37" t="s">
        <v>194</v>
      </c>
      <c r="E39" s="44">
        <v>3800</v>
      </c>
      <c r="F39" s="45">
        <f t="shared" si="1"/>
        <v>2736</v>
      </c>
      <c r="G39" s="45">
        <f t="shared" si="0"/>
        <v>3078</v>
      </c>
      <c r="H39" s="70"/>
    </row>
    <row r="40" ht="23" customHeight="1" spans="1:8">
      <c r="A40" s="37">
        <v>38</v>
      </c>
      <c r="B40" s="42" t="s">
        <v>122</v>
      </c>
      <c r="C40" s="43" t="s">
        <v>195</v>
      </c>
      <c r="D40" s="37" t="s">
        <v>196</v>
      </c>
      <c r="E40" s="44">
        <v>3800</v>
      </c>
      <c r="F40" s="45">
        <f t="shared" si="1"/>
        <v>2736</v>
      </c>
      <c r="G40" s="45">
        <f t="shared" si="0"/>
        <v>3078</v>
      </c>
      <c r="H40" s="70"/>
    </row>
    <row r="41" ht="23" customHeight="1" spans="1:8">
      <c r="A41" s="37">
        <v>39</v>
      </c>
      <c r="B41" s="42" t="s">
        <v>122</v>
      </c>
      <c r="C41" s="43" t="s">
        <v>197</v>
      </c>
      <c r="D41" s="37" t="s">
        <v>198</v>
      </c>
      <c r="E41" s="44">
        <v>4600</v>
      </c>
      <c r="F41" s="45">
        <f t="shared" si="1"/>
        <v>3312</v>
      </c>
      <c r="G41" s="45">
        <f t="shared" si="0"/>
        <v>3726</v>
      </c>
      <c r="H41" s="70"/>
    </row>
    <row r="42" ht="23" customHeight="1" spans="1:8">
      <c r="A42" s="37">
        <v>40</v>
      </c>
      <c r="B42" s="42" t="s">
        <v>122</v>
      </c>
      <c r="C42" s="43" t="s">
        <v>199</v>
      </c>
      <c r="D42" s="37" t="s">
        <v>200</v>
      </c>
      <c r="E42" s="44">
        <v>3800</v>
      </c>
      <c r="F42" s="45">
        <f t="shared" si="1"/>
        <v>2736</v>
      </c>
      <c r="G42" s="45">
        <f t="shared" si="0"/>
        <v>3078</v>
      </c>
      <c r="H42" s="70"/>
    </row>
    <row r="43" ht="23" customHeight="1" spans="1:8">
      <c r="A43" s="37">
        <v>41</v>
      </c>
      <c r="B43" s="42" t="s">
        <v>122</v>
      </c>
      <c r="C43" s="43" t="s">
        <v>201</v>
      </c>
      <c r="D43" s="37" t="s">
        <v>202</v>
      </c>
      <c r="E43" s="44">
        <v>6110</v>
      </c>
      <c r="F43" s="45">
        <f t="shared" si="1"/>
        <v>4399.2</v>
      </c>
      <c r="G43" s="45">
        <f t="shared" si="0"/>
        <v>4949.1</v>
      </c>
      <c r="H43" s="70"/>
    </row>
    <row r="44" ht="23" customHeight="1" spans="1:8">
      <c r="A44" s="37">
        <v>42</v>
      </c>
      <c r="B44" s="42" t="s">
        <v>122</v>
      </c>
      <c r="C44" s="43" t="s">
        <v>203</v>
      </c>
      <c r="D44" s="37" t="s">
        <v>204</v>
      </c>
      <c r="E44" s="44">
        <v>3100</v>
      </c>
      <c r="F44" s="45">
        <f t="shared" si="1"/>
        <v>2232</v>
      </c>
      <c r="G44" s="45">
        <f t="shared" si="0"/>
        <v>2511</v>
      </c>
      <c r="H44" s="70"/>
    </row>
    <row r="45" ht="23" customHeight="1" spans="1:8">
      <c r="A45" s="37">
        <v>43</v>
      </c>
      <c r="B45" s="42" t="s">
        <v>122</v>
      </c>
      <c r="C45" s="43" t="s">
        <v>205</v>
      </c>
      <c r="D45" s="37" t="s">
        <v>206</v>
      </c>
      <c r="E45" s="44">
        <v>1500</v>
      </c>
      <c r="F45" s="45">
        <f t="shared" si="1"/>
        <v>1080</v>
      </c>
      <c r="G45" s="45">
        <f t="shared" si="0"/>
        <v>1215</v>
      </c>
      <c r="H45" s="43"/>
    </row>
    <row r="46" ht="23" customHeight="1" spans="1:8">
      <c r="A46" s="37">
        <v>44</v>
      </c>
      <c r="B46" s="42" t="s">
        <v>122</v>
      </c>
      <c r="C46" s="43" t="s">
        <v>207</v>
      </c>
      <c r="D46" s="37" t="s">
        <v>208</v>
      </c>
      <c r="E46" s="44">
        <v>1500</v>
      </c>
      <c r="F46" s="45">
        <f t="shared" si="1"/>
        <v>1080</v>
      </c>
      <c r="G46" s="45">
        <f t="shared" si="0"/>
        <v>1215</v>
      </c>
      <c r="H46" s="43"/>
    </row>
    <row r="47" ht="23" customHeight="1" spans="1:8">
      <c r="A47" s="37">
        <v>45</v>
      </c>
      <c r="B47" s="42" t="s">
        <v>122</v>
      </c>
      <c r="C47" s="43" t="s">
        <v>209</v>
      </c>
      <c r="D47" s="37" t="s">
        <v>210</v>
      </c>
      <c r="E47" s="44">
        <v>6683</v>
      </c>
      <c r="F47" s="45">
        <f t="shared" ref="F47:F93" si="2">E47*0.72</f>
        <v>4811.76</v>
      </c>
      <c r="G47" s="45">
        <f t="shared" ref="G47:G81" si="3">F47*1.125</f>
        <v>5413.23</v>
      </c>
      <c r="H47" s="70"/>
    </row>
    <row r="48" ht="23" customHeight="1" spans="1:8">
      <c r="A48" s="37">
        <v>46</v>
      </c>
      <c r="B48" s="42" t="s">
        <v>122</v>
      </c>
      <c r="C48" s="43" t="s">
        <v>211</v>
      </c>
      <c r="D48" s="37" t="s">
        <v>212</v>
      </c>
      <c r="E48" s="44">
        <v>4600</v>
      </c>
      <c r="F48" s="45">
        <f t="shared" si="2"/>
        <v>3312</v>
      </c>
      <c r="G48" s="45">
        <f t="shared" si="3"/>
        <v>3726</v>
      </c>
      <c r="H48" s="70"/>
    </row>
    <row r="49" ht="23" customHeight="1" spans="1:8">
      <c r="A49" s="37">
        <v>47</v>
      </c>
      <c r="B49" s="42" t="s">
        <v>122</v>
      </c>
      <c r="C49" s="43" t="s">
        <v>213</v>
      </c>
      <c r="D49" s="37" t="s">
        <v>214</v>
      </c>
      <c r="E49" s="44">
        <v>3700</v>
      </c>
      <c r="F49" s="45">
        <f t="shared" si="2"/>
        <v>2664</v>
      </c>
      <c r="G49" s="45">
        <f t="shared" si="3"/>
        <v>2997</v>
      </c>
      <c r="H49" s="70"/>
    </row>
    <row r="50" ht="23" customHeight="1" spans="1:8">
      <c r="A50" s="37">
        <v>48</v>
      </c>
      <c r="B50" s="42" t="s">
        <v>122</v>
      </c>
      <c r="C50" s="43" t="s">
        <v>215</v>
      </c>
      <c r="D50" s="37" t="s">
        <v>216</v>
      </c>
      <c r="E50" s="44">
        <v>4575</v>
      </c>
      <c r="F50" s="45">
        <f t="shared" si="2"/>
        <v>3294</v>
      </c>
      <c r="G50" s="45">
        <f t="shared" si="3"/>
        <v>3705.75</v>
      </c>
      <c r="H50" s="70"/>
    </row>
    <row r="51" s="67" customFormat="1" ht="23" customHeight="1" spans="1:8">
      <c r="A51" s="37">
        <v>49</v>
      </c>
      <c r="B51" s="42" t="s">
        <v>122</v>
      </c>
      <c r="C51" s="43" t="s">
        <v>217</v>
      </c>
      <c r="D51" s="37" t="s">
        <v>218</v>
      </c>
      <c r="E51" s="44">
        <v>3880</v>
      </c>
      <c r="F51" s="45">
        <f t="shared" si="2"/>
        <v>2793.6</v>
      </c>
      <c r="G51" s="45">
        <f t="shared" si="3"/>
        <v>3142.8</v>
      </c>
      <c r="H51" s="43"/>
    </row>
    <row r="52" ht="23" customHeight="1" spans="1:8">
      <c r="A52" s="37">
        <v>50</v>
      </c>
      <c r="B52" s="42" t="s">
        <v>122</v>
      </c>
      <c r="C52" s="43" t="s">
        <v>175</v>
      </c>
      <c r="D52" s="37" t="s">
        <v>219</v>
      </c>
      <c r="E52" s="44">
        <v>3200</v>
      </c>
      <c r="F52" s="45">
        <f t="shared" si="2"/>
        <v>2304</v>
      </c>
      <c r="G52" s="45">
        <f t="shared" si="3"/>
        <v>2592</v>
      </c>
      <c r="H52" s="70"/>
    </row>
    <row r="53" ht="23" customHeight="1" spans="1:8">
      <c r="A53" s="37">
        <v>51</v>
      </c>
      <c r="B53" s="42" t="s">
        <v>122</v>
      </c>
      <c r="C53" s="43" t="s">
        <v>220</v>
      </c>
      <c r="D53" s="37" t="s">
        <v>221</v>
      </c>
      <c r="E53" s="44">
        <v>4700</v>
      </c>
      <c r="F53" s="45">
        <f t="shared" si="2"/>
        <v>3384</v>
      </c>
      <c r="G53" s="45">
        <f t="shared" si="3"/>
        <v>3807</v>
      </c>
      <c r="H53" s="70"/>
    </row>
    <row r="54" ht="23" customHeight="1" spans="1:8">
      <c r="A54" s="37">
        <v>52</v>
      </c>
      <c r="B54" s="42" t="s">
        <v>122</v>
      </c>
      <c r="C54" s="43" t="s">
        <v>222</v>
      </c>
      <c r="D54" s="37" t="s">
        <v>223</v>
      </c>
      <c r="E54" s="44">
        <v>7000</v>
      </c>
      <c r="F54" s="45">
        <f t="shared" si="2"/>
        <v>5040</v>
      </c>
      <c r="G54" s="45">
        <f t="shared" si="3"/>
        <v>5670</v>
      </c>
      <c r="H54" s="43"/>
    </row>
    <row r="55" ht="23" customHeight="1" spans="1:8">
      <c r="A55" s="37">
        <v>53</v>
      </c>
      <c r="B55" s="42" t="s">
        <v>122</v>
      </c>
      <c r="C55" s="43" t="s">
        <v>224</v>
      </c>
      <c r="D55" s="37" t="s">
        <v>225</v>
      </c>
      <c r="E55" s="44">
        <v>1699</v>
      </c>
      <c r="F55" s="45">
        <f t="shared" si="2"/>
        <v>1223.28</v>
      </c>
      <c r="G55" s="45">
        <f t="shared" si="3"/>
        <v>1376.19</v>
      </c>
      <c r="H55" s="70"/>
    </row>
    <row r="56" ht="23" customHeight="1" spans="1:8">
      <c r="A56" s="37">
        <v>54</v>
      </c>
      <c r="B56" s="42" t="s">
        <v>122</v>
      </c>
      <c r="C56" s="43" t="s">
        <v>226</v>
      </c>
      <c r="D56" s="37" t="s">
        <v>227</v>
      </c>
      <c r="E56" s="44">
        <v>520</v>
      </c>
      <c r="F56" s="45">
        <f t="shared" si="2"/>
        <v>374.4</v>
      </c>
      <c r="G56" s="45">
        <f t="shared" si="3"/>
        <v>421.2</v>
      </c>
      <c r="H56" s="70"/>
    </row>
    <row r="57" ht="23" customHeight="1" spans="1:8">
      <c r="A57" s="37">
        <v>55</v>
      </c>
      <c r="B57" s="42" t="s">
        <v>122</v>
      </c>
      <c r="C57" s="43" t="s">
        <v>228</v>
      </c>
      <c r="D57" s="37" t="s">
        <v>229</v>
      </c>
      <c r="E57" s="44">
        <v>1500</v>
      </c>
      <c r="F57" s="45">
        <f t="shared" si="2"/>
        <v>1080</v>
      </c>
      <c r="G57" s="45">
        <f t="shared" si="3"/>
        <v>1215</v>
      </c>
      <c r="H57" s="70"/>
    </row>
    <row r="58" ht="23" customHeight="1" spans="1:8">
      <c r="A58" s="37">
        <v>56</v>
      </c>
      <c r="B58" s="42" t="s">
        <v>122</v>
      </c>
      <c r="C58" s="43" t="s">
        <v>228</v>
      </c>
      <c r="D58" s="37" t="s">
        <v>230</v>
      </c>
      <c r="E58" s="44">
        <v>500</v>
      </c>
      <c r="F58" s="45">
        <f t="shared" si="2"/>
        <v>360</v>
      </c>
      <c r="G58" s="45">
        <f t="shared" si="3"/>
        <v>405</v>
      </c>
      <c r="H58" s="43"/>
    </row>
    <row r="59" ht="23" customHeight="1" spans="1:8">
      <c r="A59" s="37">
        <v>57</v>
      </c>
      <c r="B59" s="42" t="s">
        <v>122</v>
      </c>
      <c r="C59" s="43" t="s">
        <v>231</v>
      </c>
      <c r="D59" s="37" t="s">
        <v>232</v>
      </c>
      <c r="E59" s="44">
        <v>2300</v>
      </c>
      <c r="F59" s="45">
        <f t="shared" si="2"/>
        <v>1656</v>
      </c>
      <c r="G59" s="45">
        <f t="shared" si="3"/>
        <v>1863</v>
      </c>
      <c r="H59" s="70"/>
    </row>
    <row r="60" ht="23" customHeight="1" spans="1:8">
      <c r="A60" s="37">
        <v>58</v>
      </c>
      <c r="B60" s="42" t="s">
        <v>122</v>
      </c>
      <c r="C60" s="43" t="s">
        <v>99</v>
      </c>
      <c r="D60" s="37" t="s">
        <v>100</v>
      </c>
      <c r="E60" s="44">
        <v>6760</v>
      </c>
      <c r="F60" s="45">
        <f t="shared" si="2"/>
        <v>4867.2</v>
      </c>
      <c r="G60" s="45">
        <f t="shared" si="3"/>
        <v>5475.6</v>
      </c>
      <c r="H60" s="70"/>
    </row>
    <row r="61" ht="23" customHeight="1" spans="1:8">
      <c r="A61" s="37">
        <v>59</v>
      </c>
      <c r="B61" s="42" t="s">
        <v>122</v>
      </c>
      <c r="C61" s="43" t="s">
        <v>233</v>
      </c>
      <c r="D61" s="37" t="s">
        <v>234</v>
      </c>
      <c r="E61" s="44">
        <v>2560</v>
      </c>
      <c r="F61" s="45">
        <f t="shared" si="2"/>
        <v>1843.2</v>
      </c>
      <c r="G61" s="45">
        <f t="shared" si="3"/>
        <v>2073.6</v>
      </c>
      <c r="H61" s="70"/>
    </row>
    <row r="62" ht="23" customHeight="1" spans="1:8">
      <c r="A62" s="37">
        <v>60</v>
      </c>
      <c r="B62" s="42" t="s">
        <v>122</v>
      </c>
      <c r="C62" s="43" t="s">
        <v>235</v>
      </c>
      <c r="D62" s="37" t="s">
        <v>236</v>
      </c>
      <c r="E62" s="44">
        <v>2594</v>
      </c>
      <c r="F62" s="45">
        <f t="shared" si="2"/>
        <v>1867.68</v>
      </c>
      <c r="G62" s="45">
        <f t="shared" si="3"/>
        <v>2101.14</v>
      </c>
      <c r="H62" s="70"/>
    </row>
    <row r="63" ht="23" customHeight="1" spans="1:8">
      <c r="A63" s="37">
        <v>61</v>
      </c>
      <c r="B63" s="42" t="s">
        <v>122</v>
      </c>
      <c r="C63" s="43" t="s">
        <v>237</v>
      </c>
      <c r="D63" s="37" t="s">
        <v>196</v>
      </c>
      <c r="E63" s="44">
        <v>3200</v>
      </c>
      <c r="F63" s="45">
        <f t="shared" si="2"/>
        <v>2304</v>
      </c>
      <c r="G63" s="45">
        <f t="shared" si="3"/>
        <v>2592</v>
      </c>
      <c r="H63" s="70"/>
    </row>
    <row r="64" ht="23" customHeight="1" spans="1:8">
      <c r="A64" s="37">
        <v>62</v>
      </c>
      <c r="B64" s="42" t="s">
        <v>122</v>
      </c>
      <c r="C64" s="43" t="s">
        <v>238</v>
      </c>
      <c r="D64" s="37" t="s">
        <v>239</v>
      </c>
      <c r="E64" s="44">
        <v>3100</v>
      </c>
      <c r="F64" s="45">
        <f t="shared" si="2"/>
        <v>2232</v>
      </c>
      <c r="G64" s="45">
        <f t="shared" si="3"/>
        <v>2511</v>
      </c>
      <c r="H64" s="70"/>
    </row>
    <row r="65" ht="23" customHeight="1" spans="1:8">
      <c r="A65" s="37">
        <v>63</v>
      </c>
      <c r="B65" s="42" t="s">
        <v>122</v>
      </c>
      <c r="C65" s="43" t="s">
        <v>240</v>
      </c>
      <c r="D65" s="37" t="s">
        <v>241</v>
      </c>
      <c r="E65" s="44">
        <v>2560</v>
      </c>
      <c r="F65" s="45">
        <f t="shared" si="2"/>
        <v>1843.2</v>
      </c>
      <c r="G65" s="45">
        <f t="shared" si="3"/>
        <v>2073.6</v>
      </c>
      <c r="H65" s="70"/>
    </row>
    <row r="66" ht="23" customHeight="1" spans="1:8">
      <c r="A66" s="37">
        <v>64</v>
      </c>
      <c r="B66" s="42" t="s">
        <v>122</v>
      </c>
      <c r="C66" s="43" t="s">
        <v>242</v>
      </c>
      <c r="D66" s="37" t="s">
        <v>243</v>
      </c>
      <c r="E66" s="44">
        <v>2300</v>
      </c>
      <c r="F66" s="45">
        <f t="shared" si="2"/>
        <v>1656</v>
      </c>
      <c r="G66" s="45">
        <f t="shared" si="3"/>
        <v>1863</v>
      </c>
      <c r="H66" s="70"/>
    </row>
    <row r="67" ht="23" customHeight="1" spans="1:8">
      <c r="A67" s="37">
        <v>65</v>
      </c>
      <c r="B67" s="42" t="s">
        <v>122</v>
      </c>
      <c r="C67" s="43" t="s">
        <v>244</v>
      </c>
      <c r="D67" s="37" t="s">
        <v>245</v>
      </c>
      <c r="E67" s="44">
        <v>1300</v>
      </c>
      <c r="F67" s="45">
        <f t="shared" si="2"/>
        <v>936</v>
      </c>
      <c r="G67" s="45">
        <f t="shared" si="3"/>
        <v>1053</v>
      </c>
      <c r="H67" s="70"/>
    </row>
    <row r="68" ht="23" customHeight="1" spans="1:8">
      <c r="A68" s="37">
        <v>66</v>
      </c>
      <c r="B68" s="42" t="s">
        <v>122</v>
      </c>
      <c r="C68" s="43" t="s">
        <v>246</v>
      </c>
      <c r="D68" s="37" t="s">
        <v>247</v>
      </c>
      <c r="E68" s="44">
        <v>800</v>
      </c>
      <c r="F68" s="45">
        <f t="shared" si="2"/>
        <v>576</v>
      </c>
      <c r="G68" s="45">
        <f t="shared" si="3"/>
        <v>648</v>
      </c>
      <c r="H68" s="70"/>
    </row>
    <row r="69" ht="23" customHeight="1" spans="1:8">
      <c r="A69" s="37">
        <v>67</v>
      </c>
      <c r="B69" s="42" t="s">
        <v>122</v>
      </c>
      <c r="C69" s="43" t="s">
        <v>248</v>
      </c>
      <c r="D69" s="37" t="s">
        <v>249</v>
      </c>
      <c r="E69" s="44">
        <v>520</v>
      </c>
      <c r="F69" s="45">
        <f t="shared" si="2"/>
        <v>374.4</v>
      </c>
      <c r="G69" s="45">
        <f t="shared" si="3"/>
        <v>421.2</v>
      </c>
      <c r="H69" s="70"/>
    </row>
    <row r="70" ht="23" customHeight="1" spans="1:8">
      <c r="A70" s="37">
        <v>68</v>
      </c>
      <c r="B70" s="42" t="s">
        <v>122</v>
      </c>
      <c r="C70" s="37" t="s">
        <v>250</v>
      </c>
      <c r="D70" s="37" t="s">
        <v>251</v>
      </c>
      <c r="E70" s="72">
        <v>2400</v>
      </c>
      <c r="F70" s="45">
        <f t="shared" si="2"/>
        <v>1728</v>
      </c>
      <c r="G70" s="45">
        <f t="shared" si="3"/>
        <v>1944</v>
      </c>
      <c r="H70" s="70"/>
    </row>
    <row r="71" ht="23" customHeight="1" spans="1:8">
      <c r="A71" s="37">
        <v>69</v>
      </c>
      <c r="B71" s="42" t="s">
        <v>122</v>
      </c>
      <c r="C71" s="37" t="s">
        <v>252</v>
      </c>
      <c r="D71" s="37" t="s">
        <v>253</v>
      </c>
      <c r="E71" s="73">
        <v>4300</v>
      </c>
      <c r="F71" s="45">
        <f t="shared" si="2"/>
        <v>3096</v>
      </c>
      <c r="G71" s="45">
        <f t="shared" si="3"/>
        <v>3483</v>
      </c>
      <c r="H71" s="70"/>
    </row>
    <row r="72" ht="23" customHeight="1" spans="1:8">
      <c r="A72" s="37">
        <v>70</v>
      </c>
      <c r="B72" s="42" t="s">
        <v>122</v>
      </c>
      <c r="C72" s="37" t="s">
        <v>254</v>
      </c>
      <c r="D72" s="37" t="s">
        <v>255</v>
      </c>
      <c r="E72" s="73">
        <v>4000</v>
      </c>
      <c r="F72" s="45">
        <f t="shared" si="2"/>
        <v>2880</v>
      </c>
      <c r="G72" s="45">
        <f t="shared" si="3"/>
        <v>3240</v>
      </c>
      <c r="H72" s="70"/>
    </row>
    <row r="73" ht="23" customHeight="1" spans="1:8">
      <c r="A73" s="37">
        <v>71</v>
      </c>
      <c r="B73" s="42" t="s">
        <v>122</v>
      </c>
      <c r="C73" s="37" t="s">
        <v>256</v>
      </c>
      <c r="D73" s="37" t="s">
        <v>257</v>
      </c>
      <c r="E73" s="73">
        <v>738</v>
      </c>
      <c r="F73" s="45">
        <f t="shared" si="2"/>
        <v>531.36</v>
      </c>
      <c r="G73" s="45">
        <f t="shared" si="3"/>
        <v>597.78</v>
      </c>
      <c r="H73" s="70"/>
    </row>
    <row r="74" ht="23" customHeight="1" spans="1:8">
      <c r="A74" s="37">
        <v>72</v>
      </c>
      <c r="B74" s="42" t="s">
        <v>122</v>
      </c>
      <c r="C74" s="74" t="s">
        <v>258</v>
      </c>
      <c r="D74" s="37" t="s">
        <v>259</v>
      </c>
      <c r="E74" s="75">
        <v>3360</v>
      </c>
      <c r="F74" s="45">
        <f t="shared" si="2"/>
        <v>2419.2</v>
      </c>
      <c r="G74" s="45">
        <f t="shared" si="3"/>
        <v>2721.6</v>
      </c>
      <c r="H74" s="70"/>
    </row>
    <row r="75" ht="23" customHeight="1" spans="1:8">
      <c r="A75" s="37">
        <v>73</v>
      </c>
      <c r="B75" s="42" t="s">
        <v>122</v>
      </c>
      <c r="C75" s="74" t="s">
        <v>260</v>
      </c>
      <c r="D75" s="37" t="s">
        <v>261</v>
      </c>
      <c r="E75" s="75">
        <v>3100</v>
      </c>
      <c r="F75" s="45">
        <f t="shared" si="2"/>
        <v>2232</v>
      </c>
      <c r="G75" s="45">
        <f t="shared" si="3"/>
        <v>2511</v>
      </c>
      <c r="H75" s="70"/>
    </row>
    <row r="76" ht="23" customHeight="1" spans="1:8">
      <c r="A76" s="37">
        <v>74</v>
      </c>
      <c r="B76" s="42" t="s">
        <v>122</v>
      </c>
      <c r="C76" s="74" t="s">
        <v>262</v>
      </c>
      <c r="D76" s="37" t="s">
        <v>263</v>
      </c>
      <c r="E76" s="75">
        <v>4560</v>
      </c>
      <c r="F76" s="45">
        <f t="shared" si="2"/>
        <v>3283.2</v>
      </c>
      <c r="G76" s="45">
        <f t="shared" si="3"/>
        <v>3693.6</v>
      </c>
      <c r="H76" s="70"/>
    </row>
    <row r="77" ht="23" customHeight="1" spans="1:8">
      <c r="A77" s="37">
        <v>75</v>
      </c>
      <c r="B77" s="42" t="s">
        <v>122</v>
      </c>
      <c r="C77" s="74" t="s">
        <v>264</v>
      </c>
      <c r="D77" s="37" t="s">
        <v>265</v>
      </c>
      <c r="E77" s="75">
        <v>2850</v>
      </c>
      <c r="F77" s="45">
        <f t="shared" si="2"/>
        <v>2052</v>
      </c>
      <c r="G77" s="45">
        <f t="shared" si="3"/>
        <v>2308.5</v>
      </c>
      <c r="H77" s="70"/>
    </row>
    <row r="78" ht="23" customHeight="1" spans="1:8">
      <c r="A78" s="37">
        <v>76</v>
      </c>
      <c r="B78" s="42" t="s">
        <v>122</v>
      </c>
      <c r="C78" s="74" t="s">
        <v>266</v>
      </c>
      <c r="D78" s="37" t="s">
        <v>267</v>
      </c>
      <c r="E78" s="75">
        <v>4600</v>
      </c>
      <c r="F78" s="45">
        <f t="shared" si="2"/>
        <v>3312</v>
      </c>
      <c r="G78" s="45">
        <f t="shared" si="3"/>
        <v>3726</v>
      </c>
      <c r="H78" s="70"/>
    </row>
    <row r="79" ht="23" customHeight="1" spans="1:8">
      <c r="A79" s="37">
        <v>77</v>
      </c>
      <c r="B79" s="42" t="s">
        <v>122</v>
      </c>
      <c r="C79" s="74" t="s">
        <v>268</v>
      </c>
      <c r="D79" s="37" t="s">
        <v>269</v>
      </c>
      <c r="E79" s="75">
        <v>2620</v>
      </c>
      <c r="F79" s="45">
        <f t="shared" si="2"/>
        <v>1886.4</v>
      </c>
      <c r="G79" s="45">
        <f t="shared" si="3"/>
        <v>2122.2</v>
      </c>
      <c r="H79" s="43"/>
    </row>
    <row r="80" ht="23" customHeight="1" spans="1:8">
      <c r="A80" s="37">
        <v>78</v>
      </c>
      <c r="B80" s="42" t="s">
        <v>122</v>
      </c>
      <c r="C80" s="74" t="s">
        <v>270</v>
      </c>
      <c r="D80" s="37" t="s">
        <v>271</v>
      </c>
      <c r="E80" s="75">
        <v>3080</v>
      </c>
      <c r="F80" s="45">
        <f t="shared" si="2"/>
        <v>2217.6</v>
      </c>
      <c r="G80" s="45">
        <f t="shared" si="3"/>
        <v>2494.8</v>
      </c>
      <c r="H80" s="43"/>
    </row>
    <row r="81" ht="23" customHeight="1" spans="1:8">
      <c r="A81" s="37">
        <v>79</v>
      </c>
      <c r="B81" s="42" t="s">
        <v>122</v>
      </c>
      <c r="C81" s="37" t="s">
        <v>272</v>
      </c>
      <c r="D81" s="37" t="s">
        <v>273</v>
      </c>
      <c r="E81" s="73">
        <v>3920</v>
      </c>
      <c r="F81" s="45">
        <f t="shared" si="2"/>
        <v>2822.4</v>
      </c>
      <c r="G81" s="45">
        <f t="shared" si="3"/>
        <v>3175.2</v>
      </c>
      <c r="H81" s="70"/>
    </row>
    <row r="82" ht="23" customHeight="1" spans="1:8">
      <c r="A82" s="37">
        <v>80</v>
      </c>
      <c r="B82" s="42" t="s">
        <v>122</v>
      </c>
      <c r="C82" s="43" t="s">
        <v>274</v>
      </c>
      <c r="D82" s="37" t="s">
        <v>275</v>
      </c>
      <c r="E82" s="44">
        <v>3422</v>
      </c>
      <c r="F82" s="45">
        <f t="shared" si="2"/>
        <v>2463.84</v>
      </c>
      <c r="G82" s="45">
        <f t="shared" ref="G82:G91" si="4">F82*1.125</f>
        <v>2771.82</v>
      </c>
      <c r="H82" s="43"/>
    </row>
    <row r="83" ht="23" customHeight="1" spans="1:8">
      <c r="A83" s="37">
        <v>81</v>
      </c>
      <c r="B83" s="42" t="s">
        <v>122</v>
      </c>
      <c r="C83" s="43" t="s">
        <v>213</v>
      </c>
      <c r="D83" s="37" t="s">
        <v>276</v>
      </c>
      <c r="E83" s="44">
        <v>1600</v>
      </c>
      <c r="F83" s="45">
        <f t="shared" si="2"/>
        <v>1152</v>
      </c>
      <c r="G83" s="45">
        <f t="shared" si="4"/>
        <v>1296</v>
      </c>
      <c r="H83" s="70"/>
    </row>
    <row r="84" ht="23" customHeight="1" spans="1:8">
      <c r="A84" s="37">
        <v>82</v>
      </c>
      <c r="B84" s="42" t="s">
        <v>122</v>
      </c>
      <c r="C84" s="43" t="s">
        <v>277</v>
      </c>
      <c r="D84" s="37" t="s">
        <v>278</v>
      </c>
      <c r="E84" s="44">
        <v>4528</v>
      </c>
      <c r="F84" s="45">
        <f t="shared" si="2"/>
        <v>3260.16</v>
      </c>
      <c r="G84" s="45">
        <f t="shared" si="4"/>
        <v>3667.68</v>
      </c>
      <c r="H84" s="70"/>
    </row>
    <row r="85" ht="23" customHeight="1" spans="1:8">
      <c r="A85" s="37">
        <v>83</v>
      </c>
      <c r="B85" s="42" t="s">
        <v>122</v>
      </c>
      <c r="C85" s="43" t="s">
        <v>279</v>
      </c>
      <c r="D85" s="37" t="s">
        <v>280</v>
      </c>
      <c r="E85" s="44">
        <v>5300</v>
      </c>
      <c r="F85" s="45">
        <f t="shared" si="2"/>
        <v>3816</v>
      </c>
      <c r="G85" s="45">
        <f t="shared" si="4"/>
        <v>4293</v>
      </c>
      <c r="H85" s="70"/>
    </row>
    <row r="86" ht="23" customHeight="1" spans="1:8">
      <c r="A86" s="37">
        <v>84</v>
      </c>
      <c r="B86" s="42" t="s">
        <v>122</v>
      </c>
      <c r="C86" s="43" t="s">
        <v>281</v>
      </c>
      <c r="D86" s="37" t="s">
        <v>282</v>
      </c>
      <c r="E86" s="44">
        <v>1600</v>
      </c>
      <c r="F86" s="45">
        <f t="shared" si="2"/>
        <v>1152</v>
      </c>
      <c r="G86" s="45">
        <f t="shared" si="4"/>
        <v>1296</v>
      </c>
      <c r="H86" s="70"/>
    </row>
    <row r="87" ht="23" customHeight="1" spans="1:8">
      <c r="A87" s="37">
        <v>85</v>
      </c>
      <c r="B87" s="42" t="s">
        <v>122</v>
      </c>
      <c r="C87" s="43" t="s">
        <v>283</v>
      </c>
      <c r="D87" s="37" t="s">
        <v>284</v>
      </c>
      <c r="E87" s="44">
        <v>2560</v>
      </c>
      <c r="F87" s="45">
        <f t="shared" si="2"/>
        <v>1843.2</v>
      </c>
      <c r="G87" s="45">
        <f t="shared" si="4"/>
        <v>2073.6</v>
      </c>
      <c r="H87" s="70"/>
    </row>
    <row r="88" ht="23" customHeight="1" spans="1:8">
      <c r="A88" s="37">
        <v>86</v>
      </c>
      <c r="B88" s="42" t="s">
        <v>122</v>
      </c>
      <c r="C88" s="43" t="s">
        <v>285</v>
      </c>
      <c r="D88" s="37" t="s">
        <v>286</v>
      </c>
      <c r="E88" s="44">
        <v>780</v>
      </c>
      <c r="F88" s="45">
        <f t="shared" si="2"/>
        <v>561.6</v>
      </c>
      <c r="G88" s="45">
        <f t="shared" si="4"/>
        <v>631.8</v>
      </c>
      <c r="H88" s="70"/>
    </row>
    <row r="89" ht="23" customHeight="1" spans="1:8">
      <c r="A89" s="37">
        <v>87</v>
      </c>
      <c r="B89" s="42" t="s">
        <v>122</v>
      </c>
      <c r="C89" s="70" t="s">
        <v>287</v>
      </c>
      <c r="D89" s="37" t="s">
        <v>288</v>
      </c>
      <c r="E89" s="76">
        <v>4700</v>
      </c>
      <c r="F89" s="45">
        <f t="shared" si="2"/>
        <v>3384</v>
      </c>
      <c r="G89" s="45">
        <f t="shared" si="4"/>
        <v>3807</v>
      </c>
      <c r="H89" s="70"/>
    </row>
    <row r="90" ht="23" customHeight="1" spans="1:8">
      <c r="A90" s="37">
        <v>88</v>
      </c>
      <c r="B90" s="42" t="s">
        <v>122</v>
      </c>
      <c r="C90" s="37" t="s">
        <v>289</v>
      </c>
      <c r="D90" s="37" t="s">
        <v>290</v>
      </c>
      <c r="E90" s="73">
        <v>3400</v>
      </c>
      <c r="F90" s="45">
        <f t="shared" si="2"/>
        <v>2448</v>
      </c>
      <c r="G90" s="45">
        <f t="shared" si="4"/>
        <v>2754</v>
      </c>
      <c r="H90" s="70"/>
    </row>
    <row r="91" ht="23" customHeight="1" spans="1:8">
      <c r="A91" s="37">
        <v>89</v>
      </c>
      <c r="B91" s="42" t="s">
        <v>122</v>
      </c>
      <c r="C91" s="43" t="s">
        <v>291</v>
      </c>
      <c r="D91" s="37" t="s">
        <v>292</v>
      </c>
      <c r="E91" s="76">
        <v>4700</v>
      </c>
      <c r="F91" s="45">
        <f t="shared" ref="F91:F107" si="5">E91*0.72</f>
        <v>3384</v>
      </c>
      <c r="G91" s="45">
        <f t="shared" ref="G91:G107" si="6">F91*1.125</f>
        <v>3807</v>
      </c>
      <c r="H91" s="50"/>
    </row>
    <row r="92" ht="23" customHeight="1" spans="1:8">
      <c r="A92" s="37">
        <v>90</v>
      </c>
      <c r="B92" s="42" t="s">
        <v>122</v>
      </c>
      <c r="C92" s="50" t="s">
        <v>293</v>
      </c>
      <c r="D92" s="77" t="s">
        <v>294</v>
      </c>
      <c r="E92" s="78">
        <v>3200</v>
      </c>
      <c r="F92" s="45">
        <f t="shared" si="5"/>
        <v>2304</v>
      </c>
      <c r="G92" s="45">
        <f t="shared" si="6"/>
        <v>2592</v>
      </c>
      <c r="H92" s="37"/>
    </row>
    <row r="93" ht="23" customHeight="1" spans="1:8">
      <c r="A93" s="37">
        <v>91</v>
      </c>
      <c r="B93" s="42" t="s">
        <v>122</v>
      </c>
      <c r="C93" s="47" t="s">
        <v>295</v>
      </c>
      <c r="D93" s="47" t="s">
        <v>296</v>
      </c>
      <c r="E93" s="79">
        <v>4000</v>
      </c>
      <c r="F93" s="45">
        <f t="shared" si="5"/>
        <v>2880</v>
      </c>
      <c r="G93" s="45">
        <f t="shared" si="6"/>
        <v>3240</v>
      </c>
      <c r="H93" s="37"/>
    </row>
    <row r="94" ht="23" customHeight="1" spans="1:8">
      <c r="A94" s="37">
        <v>92</v>
      </c>
      <c r="B94" s="42" t="s">
        <v>122</v>
      </c>
      <c r="C94" s="70" t="s">
        <v>297</v>
      </c>
      <c r="D94" s="47" t="s">
        <v>298</v>
      </c>
      <c r="E94" s="80">
        <v>3230</v>
      </c>
      <c r="F94" s="45">
        <f t="shared" si="5"/>
        <v>2325.6</v>
      </c>
      <c r="G94" s="45">
        <f t="shared" si="6"/>
        <v>2616.3</v>
      </c>
      <c r="H94" s="37"/>
    </row>
    <row r="95" ht="23" customHeight="1" spans="1:8">
      <c r="A95" s="37">
        <v>93</v>
      </c>
      <c r="B95" s="42" t="s">
        <v>122</v>
      </c>
      <c r="C95" s="47" t="s">
        <v>299</v>
      </c>
      <c r="D95" s="47" t="s">
        <v>300</v>
      </c>
      <c r="E95" s="76">
        <v>2725</v>
      </c>
      <c r="F95" s="45">
        <f t="shared" si="5"/>
        <v>1962</v>
      </c>
      <c r="G95" s="45">
        <f t="shared" si="6"/>
        <v>2207.25</v>
      </c>
      <c r="H95" s="37"/>
    </row>
    <row r="96" ht="23" customHeight="1" spans="1:8">
      <c r="A96" s="37">
        <v>94</v>
      </c>
      <c r="B96" s="42" t="s">
        <v>122</v>
      </c>
      <c r="C96" s="47" t="s">
        <v>301</v>
      </c>
      <c r="D96" s="47" t="s">
        <v>302</v>
      </c>
      <c r="E96" s="76">
        <v>659</v>
      </c>
      <c r="F96" s="45">
        <f t="shared" si="5"/>
        <v>474.48</v>
      </c>
      <c r="G96" s="45">
        <f t="shared" si="6"/>
        <v>533.79</v>
      </c>
      <c r="H96" s="37"/>
    </row>
    <row r="97" ht="23" customHeight="1" spans="1:8">
      <c r="A97" s="37">
        <v>95</v>
      </c>
      <c r="B97" s="42" t="s">
        <v>122</v>
      </c>
      <c r="C97" s="70" t="s">
        <v>303</v>
      </c>
      <c r="D97" s="37" t="s">
        <v>304</v>
      </c>
      <c r="E97" s="80">
        <v>800</v>
      </c>
      <c r="F97" s="45">
        <f t="shared" si="5"/>
        <v>576</v>
      </c>
      <c r="G97" s="45">
        <f t="shared" si="6"/>
        <v>648</v>
      </c>
      <c r="H97" s="37"/>
    </row>
    <row r="98" ht="23" customHeight="1" spans="1:8">
      <c r="A98" s="37">
        <v>96</v>
      </c>
      <c r="B98" s="42" t="s">
        <v>122</v>
      </c>
      <c r="C98" s="43" t="s">
        <v>305</v>
      </c>
      <c r="D98" s="37" t="s">
        <v>306</v>
      </c>
      <c r="E98" s="44">
        <v>2400</v>
      </c>
      <c r="F98" s="45">
        <f t="shared" si="5"/>
        <v>1728</v>
      </c>
      <c r="G98" s="45">
        <f t="shared" si="6"/>
        <v>1944</v>
      </c>
      <c r="H98" s="37"/>
    </row>
    <row r="99" ht="23" customHeight="1" spans="1:8">
      <c r="A99" s="37">
        <v>97</v>
      </c>
      <c r="B99" s="42" t="s">
        <v>122</v>
      </c>
      <c r="C99" s="37" t="s">
        <v>307</v>
      </c>
      <c r="D99" s="37" t="s">
        <v>308</v>
      </c>
      <c r="E99" s="44">
        <v>1600</v>
      </c>
      <c r="F99" s="45">
        <f t="shared" si="5"/>
        <v>1152</v>
      </c>
      <c r="G99" s="45">
        <f t="shared" si="6"/>
        <v>1296</v>
      </c>
      <c r="H99" s="37"/>
    </row>
    <row r="100" ht="23" customHeight="1" spans="1:8">
      <c r="A100" s="37">
        <v>98</v>
      </c>
      <c r="B100" s="42" t="s">
        <v>122</v>
      </c>
      <c r="C100" s="43" t="s">
        <v>309</v>
      </c>
      <c r="D100" s="37" t="s">
        <v>310</v>
      </c>
      <c r="E100" s="73">
        <v>2000</v>
      </c>
      <c r="F100" s="45">
        <f t="shared" si="5"/>
        <v>1440</v>
      </c>
      <c r="G100" s="45">
        <f t="shared" si="6"/>
        <v>1620</v>
      </c>
      <c r="H100" s="37"/>
    </row>
    <row r="101" ht="23" customHeight="1" spans="1:8">
      <c r="A101" s="37">
        <v>99</v>
      </c>
      <c r="B101" s="42" t="s">
        <v>122</v>
      </c>
      <c r="C101" s="43" t="s">
        <v>311</v>
      </c>
      <c r="D101" s="37" t="s">
        <v>312</v>
      </c>
      <c r="E101" s="44">
        <v>3900</v>
      </c>
      <c r="F101" s="81">
        <f t="shared" si="5"/>
        <v>2808</v>
      </c>
      <c r="G101" s="81">
        <f t="shared" si="6"/>
        <v>3159</v>
      </c>
      <c r="H101" s="70"/>
    </row>
    <row r="102" ht="23" customHeight="1" spans="1:8">
      <c r="A102" s="37">
        <v>100</v>
      </c>
      <c r="B102" s="42" t="s">
        <v>122</v>
      </c>
      <c r="C102" s="43" t="s">
        <v>313</v>
      </c>
      <c r="D102" s="37" t="s">
        <v>314</v>
      </c>
      <c r="E102" s="44">
        <v>3080</v>
      </c>
      <c r="F102" s="81">
        <f t="shared" si="5"/>
        <v>2217.6</v>
      </c>
      <c r="G102" s="81">
        <f t="shared" si="6"/>
        <v>2494.8</v>
      </c>
      <c r="H102" s="70"/>
    </row>
    <row r="103" ht="23" customHeight="1" spans="1:8">
      <c r="A103" s="37">
        <v>101</v>
      </c>
      <c r="B103" s="42" t="s">
        <v>122</v>
      </c>
      <c r="C103" s="43" t="s">
        <v>315</v>
      </c>
      <c r="D103" s="37" t="s">
        <v>316</v>
      </c>
      <c r="E103" s="44">
        <v>3580</v>
      </c>
      <c r="F103" s="81">
        <f t="shared" si="5"/>
        <v>2577.6</v>
      </c>
      <c r="G103" s="81">
        <f t="shared" si="6"/>
        <v>2899.8</v>
      </c>
      <c r="H103" s="70"/>
    </row>
    <row r="104" ht="23" customHeight="1" spans="1:8">
      <c r="A104" s="37">
        <v>102</v>
      </c>
      <c r="B104" s="42" t="s">
        <v>122</v>
      </c>
      <c r="C104" s="37" t="s">
        <v>317</v>
      </c>
      <c r="D104" s="37" t="s">
        <v>318</v>
      </c>
      <c r="E104" s="44">
        <v>3900</v>
      </c>
      <c r="F104" s="45">
        <f t="shared" si="5"/>
        <v>2808</v>
      </c>
      <c r="G104" s="45">
        <f t="shared" si="6"/>
        <v>3159</v>
      </c>
      <c r="H104" s="70"/>
    </row>
    <row r="105" ht="23" customHeight="1" spans="1:8">
      <c r="A105" s="37">
        <v>103</v>
      </c>
      <c r="B105" s="42" t="s">
        <v>122</v>
      </c>
      <c r="C105" s="43" t="s">
        <v>319</v>
      </c>
      <c r="D105" s="37" t="s">
        <v>320</v>
      </c>
      <c r="E105" s="44">
        <v>3600</v>
      </c>
      <c r="F105" s="45">
        <v>0</v>
      </c>
      <c r="G105" s="45">
        <v>0</v>
      </c>
      <c r="H105" s="82" t="s">
        <v>321</v>
      </c>
    </row>
    <row r="106" ht="23" customHeight="1" spans="1:8">
      <c r="A106" s="37">
        <v>104</v>
      </c>
      <c r="B106" s="42" t="s">
        <v>122</v>
      </c>
      <c r="C106" s="43" t="s">
        <v>322</v>
      </c>
      <c r="D106" s="37" t="s">
        <v>210</v>
      </c>
      <c r="E106" s="44">
        <v>480</v>
      </c>
      <c r="F106" s="45">
        <v>0</v>
      </c>
      <c r="G106" s="45">
        <v>0</v>
      </c>
      <c r="H106" s="83"/>
    </row>
    <row r="107" ht="48" customHeight="1" spans="1:8">
      <c r="A107" s="37">
        <v>105</v>
      </c>
      <c r="B107" s="42" t="s">
        <v>122</v>
      </c>
      <c r="C107" s="43" t="s">
        <v>323</v>
      </c>
      <c r="D107" s="37" t="s">
        <v>324</v>
      </c>
      <c r="E107" s="44">
        <v>2400</v>
      </c>
      <c r="F107" s="45">
        <v>0</v>
      </c>
      <c r="G107" s="45">
        <v>0</v>
      </c>
      <c r="H107" s="70" t="s">
        <v>325</v>
      </c>
    </row>
    <row r="108" ht="23" customHeight="1" spans="1:8">
      <c r="A108" s="39" t="s">
        <v>115</v>
      </c>
      <c r="B108" s="84"/>
      <c r="C108" s="84"/>
      <c r="D108" s="84"/>
      <c r="E108" s="45">
        <f>SUM(E3:E107)</f>
        <v>351916</v>
      </c>
      <c r="F108" s="45">
        <f>SUM(F3:F104)</f>
        <v>248713.92</v>
      </c>
      <c r="G108" s="45">
        <f>SUM(G3:G104)</f>
        <v>279803.16</v>
      </c>
      <c r="H108" s="84"/>
    </row>
    <row r="109" customHeight="1" spans="1:8">
      <c r="A109" s="85"/>
      <c r="B109" s="86"/>
      <c r="C109" s="86"/>
      <c r="D109" s="87"/>
      <c r="E109" s="85"/>
      <c r="F109" s="86"/>
      <c r="G109" s="86"/>
      <c r="H109" s="88"/>
    </row>
    <row r="110" customHeight="1" spans="1:8">
      <c r="A110" s="85"/>
      <c r="B110" s="86"/>
      <c r="C110" s="86"/>
      <c r="D110" s="87"/>
      <c r="E110" s="85"/>
      <c r="F110" s="86"/>
      <c r="G110" s="86"/>
      <c r="H110" s="88"/>
    </row>
    <row r="111" customHeight="1" spans="1:8">
      <c r="A111" s="85"/>
      <c r="B111" s="86" t="s">
        <v>117</v>
      </c>
      <c r="C111" s="86"/>
      <c r="D111" s="87"/>
      <c r="E111" s="85"/>
      <c r="F111" s="86" t="s">
        <v>118</v>
      </c>
      <c r="G111" s="86"/>
      <c r="H111" s="88"/>
    </row>
    <row r="112" customHeight="1" spans="1:8">
      <c r="A112" s="85"/>
      <c r="B112" s="86"/>
      <c r="C112" s="86"/>
      <c r="D112" s="87"/>
      <c r="E112" s="85"/>
      <c r="F112" s="86"/>
      <c r="G112" s="86"/>
      <c r="H112" s="88"/>
    </row>
    <row r="113" customHeight="1" spans="1:8">
      <c r="A113" s="85"/>
      <c r="B113" s="86" t="s">
        <v>119</v>
      </c>
      <c r="C113" s="86"/>
      <c r="D113" s="87"/>
      <c r="E113" s="85"/>
      <c r="F113" s="86" t="s">
        <v>119</v>
      </c>
      <c r="G113" s="86"/>
      <c r="H113" s="88"/>
    </row>
    <row r="114" customHeight="1" spans="1:8">
      <c r="A114" s="85"/>
      <c r="B114" s="86"/>
      <c r="C114" s="86"/>
      <c r="D114" s="87"/>
      <c r="E114" s="85"/>
      <c r="F114" s="86"/>
      <c r="G114" s="86"/>
      <c r="H114" s="88"/>
    </row>
    <row r="115" customHeight="1" spans="1:8">
      <c r="A115" s="85"/>
      <c r="B115" s="86" t="s">
        <v>120</v>
      </c>
      <c r="C115" s="86"/>
      <c r="D115" s="87"/>
      <c r="E115" s="85"/>
      <c r="F115" s="86" t="s">
        <v>120</v>
      </c>
      <c r="G115" s="86"/>
      <c r="H115" s="88"/>
    </row>
    <row r="116" customHeight="1" spans="1:8">
      <c r="A116" s="89"/>
      <c r="B116" s="90"/>
      <c r="C116" s="90" t="s">
        <v>121</v>
      </c>
      <c r="D116" s="91"/>
      <c r="E116" s="89"/>
      <c r="F116" s="90"/>
      <c r="G116" s="90" t="s">
        <v>121</v>
      </c>
      <c r="H116" s="92"/>
    </row>
    <row r="117" customHeight="1" spans="6:7">
      <c r="F117" s="34"/>
      <c r="G117" s="34"/>
    </row>
    <row r="118" customHeight="1" spans="6:7">
      <c r="F118" s="34"/>
      <c r="G118" s="34"/>
    </row>
    <row r="119" customHeight="1" spans="6:7">
      <c r="F119" s="34"/>
      <c r="G119" s="34"/>
    </row>
    <row r="120" customHeight="1" spans="6:7">
      <c r="F120" s="34"/>
      <c r="G120" s="34"/>
    </row>
    <row r="121" customHeight="1" spans="6:7">
      <c r="F121" s="34"/>
      <c r="G121" s="34"/>
    </row>
    <row r="122" customHeight="1" spans="6:7">
      <c r="F122" s="34"/>
      <c r="G122" s="34"/>
    </row>
    <row r="123" customHeight="1" spans="6:7">
      <c r="F123" s="34"/>
      <c r="G123" s="34"/>
    </row>
    <row r="124" customHeight="1" spans="6:7">
      <c r="F124" s="34"/>
      <c r="G124" s="34"/>
    </row>
    <row r="125" customHeight="1" spans="6:7">
      <c r="F125" s="34"/>
      <c r="G125" s="34"/>
    </row>
    <row r="126" customHeight="1" spans="6:7">
      <c r="F126" s="34"/>
      <c r="G126" s="34"/>
    </row>
    <row r="127" customHeight="1" spans="6:7">
      <c r="F127" s="34"/>
      <c r="G127" s="34"/>
    </row>
    <row r="128" customHeight="1" spans="6:7">
      <c r="F128" s="34"/>
      <c r="G128" s="34"/>
    </row>
    <row r="129" customHeight="1" spans="6:7">
      <c r="F129" s="34"/>
      <c r="G129" s="34"/>
    </row>
    <row r="130" customHeight="1" spans="6:7">
      <c r="F130" s="34"/>
      <c r="G130" s="34"/>
    </row>
    <row r="131" customHeight="1" spans="6:7">
      <c r="F131" s="34"/>
      <c r="G131" s="34"/>
    </row>
    <row r="132" customHeight="1" spans="6:7">
      <c r="F132" s="34"/>
      <c r="G132" s="34"/>
    </row>
    <row r="133" customHeight="1" spans="6:7">
      <c r="F133" s="34"/>
      <c r="G133" s="34"/>
    </row>
    <row r="134" customHeight="1" spans="6:7">
      <c r="F134" s="34"/>
      <c r="G134" s="34"/>
    </row>
    <row r="135" customHeight="1" spans="6:7">
      <c r="F135" s="34"/>
      <c r="G135" s="34"/>
    </row>
    <row r="136" customHeight="1" spans="6:7">
      <c r="F136" s="34"/>
      <c r="G136" s="34"/>
    </row>
    <row r="137" customHeight="1" spans="6:7">
      <c r="F137" s="34"/>
      <c r="G137" s="34"/>
    </row>
    <row r="138" customHeight="1" spans="6:7">
      <c r="F138" s="34"/>
      <c r="G138" s="34"/>
    </row>
    <row r="139" customHeight="1" spans="6:7">
      <c r="F139" s="34"/>
      <c r="G139" s="34"/>
    </row>
    <row r="140" customHeight="1" spans="6:7">
      <c r="F140" s="34"/>
      <c r="G140" s="34"/>
    </row>
    <row r="141" customHeight="1" spans="6:7">
      <c r="F141" s="34"/>
      <c r="G141" s="34"/>
    </row>
    <row r="142" customHeight="1" spans="6:7">
      <c r="F142" s="34"/>
      <c r="G142" s="34"/>
    </row>
    <row r="143" customHeight="1" spans="6:7">
      <c r="F143" s="34"/>
      <c r="G143" s="34"/>
    </row>
    <row r="144" customHeight="1" spans="6:7">
      <c r="F144" s="34"/>
      <c r="G144" s="34"/>
    </row>
    <row r="145" customHeight="1" spans="6:7">
      <c r="F145" s="34"/>
      <c r="G145" s="34"/>
    </row>
    <row r="146" customHeight="1" spans="6:7">
      <c r="F146" s="34"/>
      <c r="G146" s="34"/>
    </row>
    <row r="147" customHeight="1" spans="6:7">
      <c r="F147" s="34"/>
      <c r="G147" s="34"/>
    </row>
    <row r="148" customHeight="1" spans="6:7">
      <c r="F148" s="34"/>
      <c r="G148" s="34"/>
    </row>
    <row r="149" customHeight="1" spans="6:7">
      <c r="F149" s="34"/>
      <c r="G149" s="34"/>
    </row>
    <row r="150" customHeight="1" spans="6:7">
      <c r="F150" s="34"/>
      <c r="G150" s="34"/>
    </row>
    <row r="151" customHeight="1" spans="6:7">
      <c r="F151" s="34"/>
      <c r="G151" s="34"/>
    </row>
    <row r="152" customHeight="1" spans="6:7">
      <c r="F152" s="34"/>
      <c r="G152" s="34"/>
    </row>
    <row r="153" customHeight="1" spans="6:7">
      <c r="F153" s="34"/>
      <c r="G153" s="34"/>
    </row>
    <row r="154" customHeight="1" spans="6:7">
      <c r="F154" s="34"/>
      <c r="G154" s="34"/>
    </row>
    <row r="155" customHeight="1" spans="6:7">
      <c r="F155" s="34"/>
      <c r="G155" s="34"/>
    </row>
    <row r="156" customHeight="1" spans="6:7">
      <c r="F156" s="34"/>
      <c r="G156" s="34"/>
    </row>
    <row r="157" customHeight="1" spans="6:7">
      <c r="F157" s="34"/>
      <c r="G157" s="34"/>
    </row>
    <row r="158" customHeight="1" spans="6:7">
      <c r="F158" s="34"/>
      <c r="G158" s="34"/>
    </row>
    <row r="159" customHeight="1" spans="6:7">
      <c r="F159" s="34"/>
      <c r="G159" s="34"/>
    </row>
    <row r="160" customHeight="1" spans="6:7">
      <c r="F160" s="34"/>
      <c r="G160" s="34"/>
    </row>
    <row r="161" customHeight="1" spans="6:7">
      <c r="F161" s="34"/>
      <c r="G161" s="34"/>
    </row>
    <row r="162" customHeight="1" spans="6:7">
      <c r="F162" s="34"/>
      <c r="G162" s="34"/>
    </row>
    <row r="163" customHeight="1" spans="6:7">
      <c r="F163" s="34"/>
      <c r="G163" s="34"/>
    </row>
    <row r="164" customHeight="1" spans="6:7">
      <c r="F164" s="34"/>
      <c r="G164" s="34"/>
    </row>
    <row r="165" customHeight="1" spans="6:7">
      <c r="F165" s="34"/>
      <c r="G165" s="34"/>
    </row>
    <row r="166" customHeight="1" spans="6:7">
      <c r="F166" s="34"/>
      <c r="G166" s="34"/>
    </row>
    <row r="167" customHeight="1" spans="6:7">
      <c r="F167" s="34"/>
      <c r="G167" s="34"/>
    </row>
    <row r="168" customHeight="1" spans="6:7">
      <c r="F168" s="34"/>
      <c r="G168" s="34"/>
    </row>
    <row r="169" customHeight="1" spans="6:7">
      <c r="F169" s="34"/>
      <c r="G169" s="34"/>
    </row>
    <row r="170" customHeight="1" spans="6:7">
      <c r="F170" s="34"/>
      <c r="G170" s="34"/>
    </row>
    <row r="171" customHeight="1" spans="6:7">
      <c r="F171" s="34"/>
      <c r="G171" s="34"/>
    </row>
    <row r="172" customHeight="1" spans="6:7">
      <c r="F172" s="34"/>
      <c r="G172" s="34"/>
    </row>
    <row r="173" customHeight="1" spans="6:7">
      <c r="F173" s="34"/>
      <c r="G173" s="34"/>
    </row>
    <row r="174" customHeight="1" spans="6:7">
      <c r="F174" s="34"/>
      <c r="G174" s="34"/>
    </row>
    <row r="175" customHeight="1" spans="6:7">
      <c r="F175" s="34"/>
      <c r="G175" s="34"/>
    </row>
    <row r="176" customHeight="1" spans="6:7">
      <c r="F176" s="34"/>
      <c r="G176" s="34"/>
    </row>
    <row r="177" customHeight="1" spans="6:7">
      <c r="F177" s="34"/>
      <c r="G177" s="34"/>
    </row>
    <row r="178" customHeight="1" spans="6:7">
      <c r="F178" s="34"/>
      <c r="G178" s="34"/>
    </row>
    <row r="179" customHeight="1" spans="6:7">
      <c r="F179" s="34"/>
      <c r="G179" s="34"/>
    </row>
    <row r="180" customHeight="1" spans="6:7">
      <c r="F180" s="34"/>
      <c r="G180" s="34"/>
    </row>
    <row r="181" customHeight="1" spans="6:7">
      <c r="F181" s="34"/>
      <c r="G181" s="34"/>
    </row>
    <row r="182" customHeight="1" spans="6:7">
      <c r="F182" s="34"/>
      <c r="G182" s="34"/>
    </row>
    <row r="183" customHeight="1" spans="6:7">
      <c r="F183" s="34"/>
      <c r="G183" s="34"/>
    </row>
    <row r="184" customHeight="1" spans="6:7">
      <c r="F184" s="34"/>
      <c r="G184" s="34"/>
    </row>
    <row r="185" customHeight="1" spans="6:7">
      <c r="F185" s="34"/>
      <c r="G185" s="34"/>
    </row>
    <row r="186" customHeight="1" spans="6:7">
      <c r="F186" s="34"/>
      <c r="G186" s="34"/>
    </row>
    <row r="187" customHeight="1" spans="6:7">
      <c r="F187" s="34"/>
      <c r="G187" s="34"/>
    </row>
    <row r="188" customHeight="1" spans="6:7">
      <c r="F188" s="34"/>
      <c r="G188" s="34"/>
    </row>
    <row r="189" customHeight="1" spans="6:7">
      <c r="F189" s="34"/>
      <c r="G189" s="34"/>
    </row>
    <row r="190" customHeight="1" spans="6:7">
      <c r="F190" s="34"/>
      <c r="G190" s="34"/>
    </row>
    <row r="191" customHeight="1" spans="6:7">
      <c r="F191" s="34"/>
      <c r="G191" s="34"/>
    </row>
    <row r="192" customHeight="1" spans="6:7">
      <c r="F192" s="34"/>
      <c r="G192" s="34"/>
    </row>
    <row r="193" customHeight="1" spans="6:7">
      <c r="F193" s="34"/>
      <c r="G193" s="34"/>
    </row>
    <row r="194" customHeight="1" spans="6:7">
      <c r="F194" s="34"/>
      <c r="G194" s="34"/>
    </row>
    <row r="195" customHeight="1" spans="6:7">
      <c r="F195" s="34"/>
      <c r="G195" s="34"/>
    </row>
    <row r="196" customHeight="1" spans="6:7">
      <c r="F196" s="34"/>
      <c r="G196" s="34"/>
    </row>
    <row r="197" s="67" customFormat="1" customHeight="1" spans="1:7">
      <c r="A197" s="34"/>
      <c r="B197" s="34"/>
      <c r="C197" s="34"/>
      <c r="D197" s="34"/>
      <c r="E197" s="34"/>
      <c r="F197" s="34"/>
      <c r="G197" s="34"/>
    </row>
    <row r="198" customHeight="1" spans="6:7">
      <c r="F198" s="34"/>
      <c r="G198" s="34"/>
    </row>
    <row r="199" customHeight="1" spans="6:7">
      <c r="F199" s="34"/>
      <c r="G199" s="34"/>
    </row>
    <row r="200" customHeight="1" spans="6:7">
      <c r="F200" s="34"/>
      <c r="G200" s="34"/>
    </row>
    <row r="201" customHeight="1" spans="6:7">
      <c r="F201" s="34"/>
      <c r="G201" s="34"/>
    </row>
    <row r="202" customHeight="1" spans="6:7">
      <c r="F202" s="34"/>
      <c r="G202" s="34"/>
    </row>
    <row r="203" customHeight="1" spans="6:7">
      <c r="F203" s="34"/>
      <c r="G203" s="34"/>
    </row>
    <row r="204" customHeight="1" spans="6:7">
      <c r="F204" s="34"/>
      <c r="G204" s="34"/>
    </row>
    <row r="205" customHeight="1" spans="6:7">
      <c r="F205" s="34"/>
      <c r="G205" s="34"/>
    </row>
    <row r="206" customHeight="1" spans="6:7">
      <c r="F206" s="34"/>
      <c r="G206" s="34"/>
    </row>
    <row r="207" customHeight="1" spans="6:7">
      <c r="F207" s="34"/>
      <c r="G207" s="34"/>
    </row>
    <row r="208" customHeight="1" spans="6:7">
      <c r="F208" s="34"/>
      <c r="G208" s="34"/>
    </row>
    <row r="209" customHeight="1" spans="6:7">
      <c r="F209" s="34"/>
      <c r="G209" s="34"/>
    </row>
    <row r="210" customHeight="1" spans="6:7">
      <c r="F210" s="34"/>
      <c r="G210" s="34"/>
    </row>
    <row r="211" customHeight="1" spans="6:7">
      <c r="F211" s="34"/>
      <c r="G211" s="34"/>
    </row>
    <row r="212" customHeight="1" spans="6:7">
      <c r="F212" s="34"/>
      <c r="G212" s="34"/>
    </row>
    <row r="213" customHeight="1" spans="6:7">
      <c r="F213" s="34"/>
      <c r="G213" s="34"/>
    </row>
    <row r="214" customHeight="1" spans="6:7">
      <c r="F214" s="34"/>
      <c r="G214" s="34"/>
    </row>
    <row r="215" customHeight="1" spans="6:7">
      <c r="F215" s="34"/>
      <c r="G215" s="34"/>
    </row>
    <row r="216" customHeight="1" spans="6:7">
      <c r="F216" s="34"/>
      <c r="G216" s="34"/>
    </row>
    <row r="217" customHeight="1" spans="6:7">
      <c r="F217" s="34"/>
      <c r="G217" s="34"/>
    </row>
    <row r="218" customHeight="1" spans="6:7">
      <c r="F218" s="34"/>
      <c r="G218" s="34"/>
    </row>
    <row r="242" customHeight="1" spans="6:7">
      <c r="F242" s="34"/>
      <c r="G242" s="34"/>
    </row>
    <row r="243" customHeight="1" spans="6:7">
      <c r="F243" s="34"/>
      <c r="G243" s="34"/>
    </row>
    <row r="244" customHeight="1" spans="6:7">
      <c r="F244" s="34"/>
      <c r="G244" s="34"/>
    </row>
    <row r="245" customHeight="1" spans="6:7">
      <c r="F245" s="34"/>
      <c r="G245" s="34"/>
    </row>
    <row r="246" customHeight="1" spans="6:7">
      <c r="F246" s="34"/>
      <c r="G246" s="34"/>
    </row>
    <row r="247" customHeight="1" spans="6:7">
      <c r="F247" s="34"/>
      <c r="G247" s="34"/>
    </row>
    <row r="248" customHeight="1" spans="6:7">
      <c r="F248" s="34"/>
      <c r="G248" s="34"/>
    </row>
  </sheetData>
  <mergeCells count="2">
    <mergeCell ref="A1:H1"/>
    <mergeCell ref="H105:H106"/>
  </mergeCells>
  <printOptions horizontalCentered="1"/>
  <pageMargins left="0.0388888888888889" right="0.0388888888888889" top="0.196527777777778" bottom="0.196527777777778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98"/>
  <sheetViews>
    <sheetView workbookViewId="0">
      <selection activeCell="D2" sqref="D$1:D$1048576"/>
    </sheetView>
  </sheetViews>
  <sheetFormatPr defaultColWidth="9" defaultRowHeight="27" customHeight="1"/>
  <cols>
    <col min="1" max="1" width="7.5" style="34" customWidth="1"/>
    <col min="2" max="2" width="14.625" style="34" customWidth="1"/>
    <col min="3" max="3" width="14.5" style="34" customWidth="1"/>
    <col min="4" max="4" width="14.5" style="35" customWidth="1"/>
    <col min="5" max="8" width="14.625" style="34" customWidth="1"/>
    <col min="9" max="9" width="11.125" style="34" customWidth="1"/>
    <col min="10" max="13" width="9" style="34"/>
    <col min="14" max="14" width="12.625" style="34"/>
    <col min="15" max="16384" width="9" style="34"/>
  </cols>
  <sheetData>
    <row r="1" customHeight="1" spans="1:8">
      <c r="A1" s="36" t="s">
        <v>0</v>
      </c>
      <c r="B1" s="36"/>
      <c r="C1" s="36"/>
      <c r="D1" s="36"/>
      <c r="E1" s="36"/>
      <c r="F1" s="36"/>
      <c r="G1" s="36"/>
      <c r="H1" s="36"/>
    </row>
    <row r="2" customHeight="1" spans="1:8">
      <c r="A2" s="37" t="s">
        <v>1</v>
      </c>
      <c r="B2" s="37" t="s">
        <v>2</v>
      </c>
      <c r="C2" s="37" t="s">
        <v>3</v>
      </c>
      <c r="D2" s="38" t="s">
        <v>4</v>
      </c>
      <c r="E2" s="37" t="s">
        <v>5</v>
      </c>
      <c r="F2" s="39" t="s">
        <v>6</v>
      </c>
      <c r="G2" s="40" t="s">
        <v>7</v>
      </c>
      <c r="H2" s="41" t="s">
        <v>8</v>
      </c>
    </row>
    <row r="3" customHeight="1" spans="1:8">
      <c r="A3" s="37">
        <v>1</v>
      </c>
      <c r="B3" s="42" t="s">
        <v>326</v>
      </c>
      <c r="C3" s="43" t="s">
        <v>327</v>
      </c>
      <c r="D3" s="37" t="s">
        <v>328</v>
      </c>
      <c r="E3" s="44">
        <v>6538</v>
      </c>
      <c r="F3" s="45">
        <f>E3*0.72</f>
        <v>4707.36</v>
      </c>
      <c r="G3" s="45">
        <f>F3*1.125</f>
        <v>5295.78</v>
      </c>
      <c r="H3" s="43"/>
    </row>
    <row r="4" customHeight="1" spans="1:8">
      <c r="A4" s="37">
        <v>2</v>
      </c>
      <c r="B4" s="46" t="s">
        <v>326</v>
      </c>
      <c r="C4" s="43" t="s">
        <v>329</v>
      </c>
      <c r="D4" s="47" t="s">
        <v>330</v>
      </c>
      <c r="E4" s="44">
        <v>2900</v>
      </c>
      <c r="F4" s="45">
        <f t="shared" ref="F4:F35" si="0">E4*0.72</f>
        <v>2088</v>
      </c>
      <c r="G4" s="45">
        <f t="shared" ref="G4:G35" si="1">F4*1.125</f>
        <v>2349</v>
      </c>
      <c r="H4" s="43"/>
    </row>
    <row r="5" customHeight="1" spans="1:8">
      <c r="A5" s="37">
        <v>3</v>
      </c>
      <c r="B5" s="46" t="s">
        <v>326</v>
      </c>
      <c r="C5" s="43" t="s">
        <v>331</v>
      </c>
      <c r="D5" s="47" t="s">
        <v>332</v>
      </c>
      <c r="E5" s="44">
        <v>3800</v>
      </c>
      <c r="F5" s="45">
        <f t="shared" si="0"/>
        <v>2736</v>
      </c>
      <c r="G5" s="45">
        <f t="shared" si="1"/>
        <v>3078</v>
      </c>
      <c r="H5" s="43"/>
    </row>
    <row r="6" customHeight="1" spans="1:8">
      <c r="A6" s="37">
        <v>4</v>
      </c>
      <c r="B6" s="46" t="s">
        <v>326</v>
      </c>
      <c r="C6" s="43" t="s">
        <v>333</v>
      </c>
      <c r="D6" s="47" t="s">
        <v>334</v>
      </c>
      <c r="E6" s="44">
        <v>3340</v>
      </c>
      <c r="F6" s="45">
        <f t="shared" si="0"/>
        <v>2404.8</v>
      </c>
      <c r="G6" s="45">
        <f t="shared" si="1"/>
        <v>2705.4</v>
      </c>
      <c r="H6" s="43"/>
    </row>
    <row r="7" customHeight="1" spans="1:8">
      <c r="A7" s="37">
        <v>5</v>
      </c>
      <c r="B7" s="42" t="s">
        <v>326</v>
      </c>
      <c r="C7" s="43" t="s">
        <v>335</v>
      </c>
      <c r="D7" s="37" t="s">
        <v>336</v>
      </c>
      <c r="E7" s="44">
        <v>2300</v>
      </c>
      <c r="F7" s="45">
        <f t="shared" si="0"/>
        <v>1656</v>
      </c>
      <c r="G7" s="45">
        <f t="shared" si="1"/>
        <v>1863</v>
      </c>
      <c r="H7" s="43"/>
    </row>
    <row r="8" customHeight="1" spans="1:8">
      <c r="A8" s="37">
        <v>6</v>
      </c>
      <c r="B8" s="42" t="s">
        <v>326</v>
      </c>
      <c r="C8" s="43" t="s">
        <v>337</v>
      </c>
      <c r="D8" s="47" t="s">
        <v>338</v>
      </c>
      <c r="E8" s="44">
        <v>2300</v>
      </c>
      <c r="F8" s="45">
        <f t="shared" si="0"/>
        <v>1656</v>
      </c>
      <c r="G8" s="45">
        <f t="shared" si="1"/>
        <v>1863</v>
      </c>
      <c r="H8" s="43"/>
    </row>
    <row r="9" customHeight="1" spans="1:8">
      <c r="A9" s="37">
        <v>7</v>
      </c>
      <c r="B9" s="46" t="s">
        <v>326</v>
      </c>
      <c r="C9" s="43" t="s">
        <v>339</v>
      </c>
      <c r="D9" s="47" t="s">
        <v>340</v>
      </c>
      <c r="E9" s="44">
        <v>3800</v>
      </c>
      <c r="F9" s="45">
        <f t="shared" si="0"/>
        <v>2736</v>
      </c>
      <c r="G9" s="45">
        <f t="shared" si="1"/>
        <v>3078</v>
      </c>
      <c r="H9" s="43"/>
    </row>
    <row r="10" customHeight="1" spans="1:8">
      <c r="A10" s="37">
        <v>8</v>
      </c>
      <c r="B10" s="46" t="s">
        <v>326</v>
      </c>
      <c r="C10" s="43" t="s">
        <v>341</v>
      </c>
      <c r="D10" s="47" t="s">
        <v>342</v>
      </c>
      <c r="E10" s="44">
        <v>780</v>
      </c>
      <c r="F10" s="45">
        <f t="shared" si="0"/>
        <v>561.6</v>
      </c>
      <c r="G10" s="45">
        <f t="shared" si="1"/>
        <v>631.8</v>
      </c>
      <c r="H10" s="43"/>
    </row>
    <row r="11" customHeight="1" spans="1:8">
      <c r="A11" s="37">
        <v>9</v>
      </c>
      <c r="B11" s="46" t="s">
        <v>326</v>
      </c>
      <c r="C11" s="43" t="s">
        <v>343</v>
      </c>
      <c r="D11" s="47" t="s">
        <v>344</v>
      </c>
      <c r="E11" s="44">
        <v>7180</v>
      </c>
      <c r="F11" s="45">
        <f t="shared" si="0"/>
        <v>5169.6</v>
      </c>
      <c r="G11" s="45">
        <f t="shared" si="1"/>
        <v>5815.8</v>
      </c>
      <c r="H11" s="43"/>
    </row>
    <row r="12" customHeight="1" spans="1:8">
      <c r="A12" s="37">
        <v>10</v>
      </c>
      <c r="B12" s="46" t="s">
        <v>326</v>
      </c>
      <c r="C12" s="43" t="s">
        <v>345</v>
      </c>
      <c r="D12" s="47" t="s">
        <v>346</v>
      </c>
      <c r="E12" s="44">
        <v>2962.78</v>
      </c>
      <c r="F12" s="45">
        <v>2014.8048</v>
      </c>
      <c r="G12" s="45">
        <v>2266.6554</v>
      </c>
      <c r="H12" s="43" t="s">
        <v>347</v>
      </c>
    </row>
    <row r="13" customHeight="1" spans="1:8">
      <c r="A13" s="37">
        <v>11</v>
      </c>
      <c r="B13" s="46" t="s">
        <v>326</v>
      </c>
      <c r="C13" s="43" t="s">
        <v>348</v>
      </c>
      <c r="D13" s="47" t="s">
        <v>349</v>
      </c>
      <c r="E13" s="44">
        <v>3900</v>
      </c>
      <c r="F13" s="45">
        <f t="shared" si="0"/>
        <v>2808</v>
      </c>
      <c r="G13" s="45">
        <f t="shared" si="1"/>
        <v>3159</v>
      </c>
      <c r="H13" s="43"/>
    </row>
    <row r="14" customHeight="1" spans="1:8">
      <c r="A14" s="37">
        <v>12</v>
      </c>
      <c r="B14" s="46" t="s">
        <v>326</v>
      </c>
      <c r="C14" s="43" t="s">
        <v>350</v>
      </c>
      <c r="D14" s="47" t="s">
        <v>351</v>
      </c>
      <c r="E14" s="44">
        <v>4600</v>
      </c>
      <c r="F14" s="45">
        <f t="shared" si="0"/>
        <v>3312</v>
      </c>
      <c r="G14" s="45">
        <f t="shared" si="1"/>
        <v>3726</v>
      </c>
      <c r="H14" s="43"/>
    </row>
    <row r="15" customHeight="1" spans="1:8">
      <c r="A15" s="37">
        <v>13</v>
      </c>
      <c r="B15" s="46" t="s">
        <v>326</v>
      </c>
      <c r="C15" s="43" t="s">
        <v>352</v>
      </c>
      <c r="D15" s="47" t="s">
        <v>353</v>
      </c>
      <c r="E15" s="44">
        <v>5500</v>
      </c>
      <c r="F15" s="45">
        <f t="shared" si="0"/>
        <v>3960</v>
      </c>
      <c r="G15" s="45">
        <f t="shared" si="1"/>
        <v>4455</v>
      </c>
      <c r="H15" s="43"/>
    </row>
    <row r="16" customHeight="1" spans="1:8">
      <c r="A16" s="37">
        <v>14</v>
      </c>
      <c r="B16" s="46" t="s">
        <v>326</v>
      </c>
      <c r="C16" s="43" t="s">
        <v>354</v>
      </c>
      <c r="D16" s="47" t="s">
        <v>353</v>
      </c>
      <c r="E16" s="44">
        <v>3800</v>
      </c>
      <c r="F16" s="45">
        <f t="shared" si="0"/>
        <v>2736</v>
      </c>
      <c r="G16" s="45">
        <f t="shared" si="1"/>
        <v>3078</v>
      </c>
      <c r="H16" s="43"/>
    </row>
    <row r="17" customHeight="1" spans="1:8">
      <c r="A17" s="37">
        <v>15</v>
      </c>
      <c r="B17" s="42" t="s">
        <v>326</v>
      </c>
      <c r="C17" s="43" t="s">
        <v>355</v>
      </c>
      <c r="D17" s="37" t="s">
        <v>356</v>
      </c>
      <c r="E17" s="44">
        <v>4160</v>
      </c>
      <c r="F17" s="45">
        <f t="shared" si="0"/>
        <v>2995.2</v>
      </c>
      <c r="G17" s="45">
        <f t="shared" si="1"/>
        <v>3369.6</v>
      </c>
      <c r="H17" s="43"/>
    </row>
    <row r="18" customHeight="1" spans="1:8">
      <c r="A18" s="37">
        <v>16</v>
      </c>
      <c r="B18" s="46" t="s">
        <v>326</v>
      </c>
      <c r="C18" s="43" t="s">
        <v>357</v>
      </c>
      <c r="D18" s="47" t="s">
        <v>358</v>
      </c>
      <c r="E18" s="44">
        <v>4160</v>
      </c>
      <c r="F18" s="45">
        <f t="shared" si="0"/>
        <v>2995.2</v>
      </c>
      <c r="G18" s="45">
        <f t="shared" si="1"/>
        <v>3369.6</v>
      </c>
      <c r="H18" s="43"/>
    </row>
    <row r="19" customHeight="1" spans="1:8">
      <c r="A19" s="37">
        <v>17</v>
      </c>
      <c r="B19" s="46" t="s">
        <v>326</v>
      </c>
      <c r="C19" s="43" t="s">
        <v>359</v>
      </c>
      <c r="D19" s="47" t="s">
        <v>360</v>
      </c>
      <c r="E19" s="44">
        <v>6160</v>
      </c>
      <c r="F19" s="45">
        <f t="shared" si="0"/>
        <v>4435.2</v>
      </c>
      <c r="G19" s="45">
        <f t="shared" si="1"/>
        <v>4989.6</v>
      </c>
      <c r="H19" s="43"/>
    </row>
    <row r="20" customHeight="1" spans="1:8">
      <c r="A20" s="37">
        <v>18</v>
      </c>
      <c r="B20" s="46" t="s">
        <v>326</v>
      </c>
      <c r="C20" s="43" t="s">
        <v>361</v>
      </c>
      <c r="D20" s="47" t="s">
        <v>362</v>
      </c>
      <c r="E20" s="44">
        <v>3100</v>
      </c>
      <c r="F20" s="45">
        <f t="shared" si="0"/>
        <v>2232</v>
      </c>
      <c r="G20" s="45">
        <f t="shared" si="1"/>
        <v>2511</v>
      </c>
      <c r="H20" s="43"/>
    </row>
    <row r="21" customHeight="1" spans="1:8">
      <c r="A21" s="37">
        <v>19</v>
      </c>
      <c r="B21" s="46" t="s">
        <v>326</v>
      </c>
      <c r="C21" s="43" t="s">
        <v>363</v>
      </c>
      <c r="D21" s="47" t="s">
        <v>364</v>
      </c>
      <c r="E21" s="44">
        <v>3200</v>
      </c>
      <c r="F21" s="45">
        <f t="shared" si="0"/>
        <v>2304</v>
      </c>
      <c r="G21" s="45">
        <f t="shared" si="1"/>
        <v>2592</v>
      </c>
      <c r="H21" s="43"/>
    </row>
    <row r="22" customHeight="1" spans="1:8">
      <c r="A22" s="37">
        <v>20</v>
      </c>
      <c r="B22" s="46" t="s">
        <v>326</v>
      </c>
      <c r="C22" s="43" t="s">
        <v>365</v>
      </c>
      <c r="D22" s="47" t="s">
        <v>366</v>
      </c>
      <c r="E22" s="44">
        <v>4340</v>
      </c>
      <c r="F22" s="45">
        <f t="shared" si="0"/>
        <v>3124.8</v>
      </c>
      <c r="G22" s="45">
        <f t="shared" si="1"/>
        <v>3515.4</v>
      </c>
      <c r="H22" s="43"/>
    </row>
    <row r="23" customHeight="1" spans="1:8">
      <c r="A23" s="37">
        <v>21</v>
      </c>
      <c r="B23" s="46" t="s">
        <v>326</v>
      </c>
      <c r="C23" s="43" t="s">
        <v>367</v>
      </c>
      <c r="D23" s="47" t="s">
        <v>368</v>
      </c>
      <c r="E23" s="44">
        <v>3900</v>
      </c>
      <c r="F23" s="45">
        <f t="shared" si="0"/>
        <v>2808</v>
      </c>
      <c r="G23" s="45">
        <f t="shared" si="1"/>
        <v>3159</v>
      </c>
      <c r="H23" s="43"/>
    </row>
    <row r="24" customHeight="1" spans="1:8">
      <c r="A24" s="37">
        <v>22</v>
      </c>
      <c r="B24" s="46" t="s">
        <v>326</v>
      </c>
      <c r="C24" s="43" t="s">
        <v>369</v>
      </c>
      <c r="D24" s="47" t="s">
        <v>370</v>
      </c>
      <c r="E24" s="44">
        <v>3100</v>
      </c>
      <c r="F24" s="45">
        <f t="shared" si="0"/>
        <v>2232</v>
      </c>
      <c r="G24" s="45">
        <f t="shared" si="1"/>
        <v>2511</v>
      </c>
      <c r="H24" s="43"/>
    </row>
    <row r="25" customHeight="1" spans="1:8">
      <c r="A25" s="37">
        <v>23</v>
      </c>
      <c r="B25" s="46" t="s">
        <v>326</v>
      </c>
      <c r="C25" s="43" t="s">
        <v>371</v>
      </c>
      <c r="D25" s="47" t="s">
        <v>372</v>
      </c>
      <c r="E25" s="44">
        <v>4700</v>
      </c>
      <c r="F25" s="45">
        <f t="shared" si="0"/>
        <v>3384</v>
      </c>
      <c r="G25" s="45">
        <f t="shared" si="1"/>
        <v>3807</v>
      </c>
      <c r="H25" s="43"/>
    </row>
    <row r="26" customHeight="1" spans="1:8">
      <c r="A26" s="37">
        <v>24</v>
      </c>
      <c r="B26" s="46" t="s">
        <v>326</v>
      </c>
      <c r="C26" s="43" t="s">
        <v>373</v>
      </c>
      <c r="D26" s="47" t="s">
        <v>374</v>
      </c>
      <c r="E26" s="44">
        <v>5800</v>
      </c>
      <c r="F26" s="45">
        <f t="shared" si="0"/>
        <v>4176</v>
      </c>
      <c r="G26" s="45">
        <f t="shared" si="1"/>
        <v>4698</v>
      </c>
      <c r="H26" s="43"/>
    </row>
    <row r="27" customHeight="1" spans="1:8">
      <c r="A27" s="37">
        <v>25</v>
      </c>
      <c r="B27" s="46" t="s">
        <v>326</v>
      </c>
      <c r="C27" s="43" t="s">
        <v>375</v>
      </c>
      <c r="D27" s="47" t="s">
        <v>376</v>
      </c>
      <c r="E27" s="44">
        <v>3900</v>
      </c>
      <c r="F27" s="45">
        <f t="shared" si="0"/>
        <v>2808</v>
      </c>
      <c r="G27" s="45">
        <f t="shared" si="1"/>
        <v>3159</v>
      </c>
      <c r="H27" s="43"/>
    </row>
    <row r="28" customHeight="1" spans="1:8">
      <c r="A28" s="37">
        <v>26</v>
      </c>
      <c r="B28" s="46" t="s">
        <v>326</v>
      </c>
      <c r="C28" s="43" t="s">
        <v>377</v>
      </c>
      <c r="D28" s="47" t="s">
        <v>378</v>
      </c>
      <c r="E28" s="44">
        <v>3200</v>
      </c>
      <c r="F28" s="45">
        <f t="shared" si="0"/>
        <v>2304</v>
      </c>
      <c r="G28" s="45">
        <f t="shared" si="1"/>
        <v>2592</v>
      </c>
      <c r="H28" s="43"/>
    </row>
    <row r="29" customHeight="1" spans="1:8">
      <c r="A29" s="37">
        <v>27</v>
      </c>
      <c r="B29" s="46" t="s">
        <v>326</v>
      </c>
      <c r="C29" s="43" t="s">
        <v>379</v>
      </c>
      <c r="D29" s="47" t="s">
        <v>380</v>
      </c>
      <c r="E29" s="44">
        <v>4160</v>
      </c>
      <c r="F29" s="45">
        <f t="shared" si="0"/>
        <v>2995.2</v>
      </c>
      <c r="G29" s="45">
        <f t="shared" si="1"/>
        <v>3369.6</v>
      </c>
      <c r="H29" s="43"/>
    </row>
    <row r="30" customHeight="1" spans="1:8">
      <c r="A30" s="37">
        <v>28</v>
      </c>
      <c r="B30" s="46" t="s">
        <v>326</v>
      </c>
      <c r="C30" s="43" t="s">
        <v>381</v>
      </c>
      <c r="D30" s="47" t="s">
        <v>382</v>
      </c>
      <c r="E30" s="44">
        <v>5500</v>
      </c>
      <c r="F30" s="45">
        <f t="shared" si="0"/>
        <v>3960</v>
      </c>
      <c r="G30" s="45">
        <f t="shared" si="1"/>
        <v>4455</v>
      </c>
      <c r="H30" s="43"/>
    </row>
    <row r="31" customHeight="1" spans="1:8">
      <c r="A31" s="37">
        <v>29</v>
      </c>
      <c r="B31" s="46" t="s">
        <v>326</v>
      </c>
      <c r="C31" s="43" t="s">
        <v>383</v>
      </c>
      <c r="D31" s="47" t="s">
        <v>384</v>
      </c>
      <c r="E31" s="44">
        <v>5400</v>
      </c>
      <c r="F31" s="45">
        <f t="shared" si="0"/>
        <v>3888</v>
      </c>
      <c r="G31" s="45">
        <f t="shared" si="1"/>
        <v>4374</v>
      </c>
      <c r="H31" s="43"/>
    </row>
    <row r="32" customHeight="1" spans="1:8">
      <c r="A32" s="37">
        <v>30</v>
      </c>
      <c r="B32" s="46" t="s">
        <v>326</v>
      </c>
      <c r="C32" s="43" t="s">
        <v>385</v>
      </c>
      <c r="D32" s="47" t="s">
        <v>386</v>
      </c>
      <c r="E32" s="44">
        <v>6980</v>
      </c>
      <c r="F32" s="45">
        <f t="shared" si="0"/>
        <v>5025.6</v>
      </c>
      <c r="G32" s="45">
        <f t="shared" si="1"/>
        <v>5653.8</v>
      </c>
      <c r="H32" s="43"/>
    </row>
    <row r="33" customHeight="1" spans="1:8">
      <c r="A33" s="37">
        <v>31</v>
      </c>
      <c r="B33" s="46" t="s">
        <v>326</v>
      </c>
      <c r="C33" s="43" t="s">
        <v>387</v>
      </c>
      <c r="D33" s="37" t="s">
        <v>388</v>
      </c>
      <c r="E33" s="44">
        <v>7200</v>
      </c>
      <c r="F33" s="45">
        <f t="shared" si="0"/>
        <v>5184</v>
      </c>
      <c r="G33" s="45">
        <f t="shared" si="1"/>
        <v>5832</v>
      </c>
      <c r="H33" s="43"/>
    </row>
    <row r="34" customHeight="1" spans="1:8">
      <c r="A34" s="37">
        <v>32</v>
      </c>
      <c r="B34" s="42" t="s">
        <v>326</v>
      </c>
      <c r="C34" s="43" t="s">
        <v>389</v>
      </c>
      <c r="D34" s="37" t="s">
        <v>390</v>
      </c>
      <c r="E34" s="44">
        <v>5200</v>
      </c>
      <c r="F34" s="45">
        <f t="shared" si="0"/>
        <v>3744</v>
      </c>
      <c r="G34" s="45">
        <f t="shared" si="1"/>
        <v>4212</v>
      </c>
      <c r="H34" s="43"/>
    </row>
    <row r="35" customHeight="1" spans="1:8">
      <c r="A35" s="37">
        <v>33</v>
      </c>
      <c r="B35" s="42" t="s">
        <v>326</v>
      </c>
      <c r="C35" s="43" t="s">
        <v>391</v>
      </c>
      <c r="D35" s="47" t="s">
        <v>392</v>
      </c>
      <c r="E35" s="44">
        <v>3580</v>
      </c>
      <c r="F35" s="45">
        <f t="shared" si="0"/>
        <v>2577.6</v>
      </c>
      <c r="G35" s="45">
        <f t="shared" si="1"/>
        <v>2899.8</v>
      </c>
      <c r="H35" s="43"/>
    </row>
    <row r="36" s="33" customFormat="1" customHeight="1" spans="1:14">
      <c r="A36" s="37">
        <v>34</v>
      </c>
      <c r="B36" s="46" t="s">
        <v>326</v>
      </c>
      <c r="C36" s="43" t="s">
        <v>393</v>
      </c>
      <c r="D36" s="47" t="s">
        <v>394</v>
      </c>
      <c r="E36" s="44">
        <v>3900</v>
      </c>
      <c r="F36" s="45">
        <f t="shared" ref="F36:F67" si="2">E36*0.72</f>
        <v>2808</v>
      </c>
      <c r="G36" s="45">
        <f t="shared" ref="G36:G71" si="3">F36*1.125</f>
        <v>3159</v>
      </c>
      <c r="H36" s="43"/>
      <c r="N36" s="34"/>
    </row>
    <row r="37" customHeight="1" spans="1:8">
      <c r="A37" s="37">
        <v>35</v>
      </c>
      <c r="B37" s="46" t="s">
        <v>326</v>
      </c>
      <c r="C37" s="43" t="s">
        <v>395</v>
      </c>
      <c r="D37" s="47" t="s">
        <v>396</v>
      </c>
      <c r="E37" s="44">
        <v>800</v>
      </c>
      <c r="F37" s="45">
        <f t="shared" si="2"/>
        <v>576</v>
      </c>
      <c r="G37" s="45">
        <f t="shared" si="3"/>
        <v>648</v>
      </c>
      <c r="H37" s="43"/>
    </row>
    <row r="38" customHeight="1" spans="1:8">
      <c r="A38" s="37">
        <v>36</v>
      </c>
      <c r="B38" s="46" t="s">
        <v>326</v>
      </c>
      <c r="C38" s="43" t="s">
        <v>397</v>
      </c>
      <c r="D38" s="47" t="s">
        <v>398</v>
      </c>
      <c r="E38" s="44">
        <v>3100</v>
      </c>
      <c r="F38" s="45">
        <f t="shared" si="2"/>
        <v>2232</v>
      </c>
      <c r="G38" s="45">
        <f t="shared" si="3"/>
        <v>2511</v>
      </c>
      <c r="H38" s="43"/>
    </row>
    <row r="39" customHeight="1" spans="1:8">
      <c r="A39" s="37">
        <v>37</v>
      </c>
      <c r="B39" s="46" t="s">
        <v>326</v>
      </c>
      <c r="C39" s="43" t="s">
        <v>399</v>
      </c>
      <c r="D39" s="47" t="s">
        <v>400</v>
      </c>
      <c r="E39" s="44">
        <v>2400</v>
      </c>
      <c r="F39" s="45">
        <f t="shared" si="2"/>
        <v>1728</v>
      </c>
      <c r="G39" s="45">
        <f t="shared" si="3"/>
        <v>1944</v>
      </c>
      <c r="H39" s="43"/>
    </row>
    <row r="40" customHeight="1" spans="1:8">
      <c r="A40" s="37">
        <v>38</v>
      </c>
      <c r="B40" s="46" t="s">
        <v>326</v>
      </c>
      <c r="C40" s="43" t="s">
        <v>401</v>
      </c>
      <c r="D40" s="47" t="s">
        <v>402</v>
      </c>
      <c r="E40" s="44">
        <v>1040</v>
      </c>
      <c r="F40" s="45">
        <f t="shared" si="2"/>
        <v>748.8</v>
      </c>
      <c r="G40" s="45">
        <f t="shared" si="3"/>
        <v>842.4</v>
      </c>
      <c r="H40" s="43"/>
    </row>
    <row r="41" customHeight="1" spans="1:8">
      <c r="A41" s="37">
        <v>39</v>
      </c>
      <c r="B41" s="46" t="s">
        <v>326</v>
      </c>
      <c r="C41" s="43" t="s">
        <v>403</v>
      </c>
      <c r="D41" s="47" t="s">
        <v>404</v>
      </c>
      <c r="E41" s="44">
        <v>1040</v>
      </c>
      <c r="F41" s="45">
        <f t="shared" si="2"/>
        <v>748.8</v>
      </c>
      <c r="G41" s="45">
        <f t="shared" si="3"/>
        <v>842.4</v>
      </c>
      <c r="H41" s="43"/>
    </row>
    <row r="42" customHeight="1" spans="1:8">
      <c r="A42" s="37">
        <v>40</v>
      </c>
      <c r="B42" s="46" t="s">
        <v>326</v>
      </c>
      <c r="C42" s="43" t="s">
        <v>405</v>
      </c>
      <c r="D42" s="47" t="s">
        <v>406</v>
      </c>
      <c r="E42" s="44">
        <v>1586</v>
      </c>
      <c r="F42" s="45">
        <f t="shared" si="2"/>
        <v>1141.92</v>
      </c>
      <c r="G42" s="45">
        <f t="shared" si="3"/>
        <v>1284.66</v>
      </c>
      <c r="H42" s="43"/>
    </row>
    <row r="43" customHeight="1" spans="1:8">
      <c r="A43" s="37">
        <v>41</v>
      </c>
      <c r="B43" s="46" t="s">
        <v>326</v>
      </c>
      <c r="C43" s="43" t="s">
        <v>407</v>
      </c>
      <c r="D43" s="47" t="s">
        <v>408</v>
      </c>
      <c r="E43" s="44">
        <v>2640</v>
      </c>
      <c r="F43" s="45">
        <f t="shared" si="2"/>
        <v>1900.8</v>
      </c>
      <c r="G43" s="45">
        <f t="shared" si="3"/>
        <v>2138.4</v>
      </c>
      <c r="H43" s="43"/>
    </row>
    <row r="44" customHeight="1" spans="1:8">
      <c r="A44" s="37">
        <v>42</v>
      </c>
      <c r="B44" s="46" t="s">
        <v>326</v>
      </c>
      <c r="C44" s="43" t="s">
        <v>409</v>
      </c>
      <c r="D44" s="47" t="s">
        <v>410</v>
      </c>
      <c r="E44" s="44">
        <v>2300</v>
      </c>
      <c r="F44" s="45">
        <f t="shared" si="2"/>
        <v>1656</v>
      </c>
      <c r="G44" s="45">
        <f t="shared" si="3"/>
        <v>1863</v>
      </c>
      <c r="H44" s="43"/>
    </row>
    <row r="45" customHeight="1" spans="1:8">
      <c r="A45" s="37">
        <v>43</v>
      </c>
      <c r="B45" s="46" t="s">
        <v>326</v>
      </c>
      <c r="C45" s="43" t="s">
        <v>411</v>
      </c>
      <c r="D45" s="47" t="s">
        <v>412</v>
      </c>
      <c r="E45" s="44">
        <v>2695</v>
      </c>
      <c r="F45" s="45">
        <f t="shared" si="2"/>
        <v>1940.4</v>
      </c>
      <c r="G45" s="45">
        <f t="shared" si="3"/>
        <v>2182.95</v>
      </c>
      <c r="H45" s="43"/>
    </row>
    <row r="46" customHeight="1" spans="1:8">
      <c r="A46" s="37">
        <v>44</v>
      </c>
      <c r="B46" s="46" t="s">
        <v>326</v>
      </c>
      <c r="C46" s="43" t="s">
        <v>413</v>
      </c>
      <c r="D46" s="47" t="s">
        <v>414</v>
      </c>
      <c r="E46" s="44">
        <v>3900</v>
      </c>
      <c r="F46" s="45">
        <f t="shared" si="2"/>
        <v>2808</v>
      </c>
      <c r="G46" s="45">
        <f t="shared" si="3"/>
        <v>3159</v>
      </c>
      <c r="H46" s="43"/>
    </row>
    <row r="47" customHeight="1" spans="1:8">
      <c r="A47" s="37">
        <v>45</v>
      </c>
      <c r="B47" s="46" t="s">
        <v>326</v>
      </c>
      <c r="C47" s="43" t="s">
        <v>415</v>
      </c>
      <c r="D47" s="37" t="s">
        <v>416</v>
      </c>
      <c r="E47" s="44">
        <v>4960</v>
      </c>
      <c r="F47" s="45">
        <f t="shared" si="2"/>
        <v>3571.2</v>
      </c>
      <c r="G47" s="45">
        <f t="shared" si="3"/>
        <v>4017.6</v>
      </c>
      <c r="H47" s="43"/>
    </row>
    <row r="48" customHeight="1" spans="1:8">
      <c r="A48" s="37">
        <v>46</v>
      </c>
      <c r="B48" s="42" t="s">
        <v>326</v>
      </c>
      <c r="C48" s="43" t="s">
        <v>417</v>
      </c>
      <c r="D48" s="47" t="s">
        <v>418</v>
      </c>
      <c r="E48" s="44">
        <v>4600</v>
      </c>
      <c r="F48" s="45">
        <f t="shared" si="2"/>
        <v>3312</v>
      </c>
      <c r="G48" s="45">
        <f t="shared" si="3"/>
        <v>3726</v>
      </c>
      <c r="H48" s="43"/>
    </row>
    <row r="49" customHeight="1" spans="1:8">
      <c r="A49" s="37">
        <v>47</v>
      </c>
      <c r="B49" s="42" t="s">
        <v>326</v>
      </c>
      <c r="C49" s="43" t="s">
        <v>419</v>
      </c>
      <c r="D49" s="37" t="s">
        <v>336</v>
      </c>
      <c r="E49" s="44">
        <v>2142</v>
      </c>
      <c r="F49" s="45">
        <f t="shared" si="2"/>
        <v>1542.24</v>
      </c>
      <c r="G49" s="45">
        <f t="shared" si="3"/>
        <v>1735.02</v>
      </c>
      <c r="H49" s="43"/>
    </row>
    <row r="50" customHeight="1" spans="1:8">
      <c r="A50" s="37">
        <v>48</v>
      </c>
      <c r="B50" s="42" t="s">
        <v>326</v>
      </c>
      <c r="C50" s="43" t="s">
        <v>420</v>
      </c>
      <c r="D50" s="37" t="s">
        <v>338</v>
      </c>
      <c r="E50" s="44">
        <v>1600</v>
      </c>
      <c r="F50" s="45">
        <f t="shared" si="2"/>
        <v>1152</v>
      </c>
      <c r="G50" s="45">
        <f t="shared" si="3"/>
        <v>1296</v>
      </c>
      <c r="H50" s="43"/>
    </row>
    <row r="51" customHeight="1" spans="1:8">
      <c r="A51" s="37">
        <v>49</v>
      </c>
      <c r="B51" s="46" t="s">
        <v>326</v>
      </c>
      <c r="C51" s="43" t="s">
        <v>421</v>
      </c>
      <c r="D51" s="47" t="s">
        <v>422</v>
      </c>
      <c r="E51" s="44">
        <v>4040</v>
      </c>
      <c r="F51" s="45">
        <f t="shared" si="2"/>
        <v>2908.8</v>
      </c>
      <c r="G51" s="45">
        <f t="shared" si="3"/>
        <v>3272.4</v>
      </c>
      <c r="H51" s="43"/>
    </row>
    <row r="52" customHeight="1" spans="1:8">
      <c r="A52" s="37">
        <v>50</v>
      </c>
      <c r="B52" s="46" t="s">
        <v>326</v>
      </c>
      <c r="C52" s="43" t="s">
        <v>423</v>
      </c>
      <c r="D52" s="47" t="s">
        <v>424</v>
      </c>
      <c r="E52" s="44">
        <v>3100</v>
      </c>
      <c r="F52" s="45">
        <f t="shared" si="2"/>
        <v>2232</v>
      </c>
      <c r="G52" s="45">
        <f t="shared" si="3"/>
        <v>2511</v>
      </c>
      <c r="H52" s="43"/>
    </row>
    <row r="53" customHeight="1" spans="1:8">
      <c r="A53" s="37">
        <v>51</v>
      </c>
      <c r="B53" s="46" t="s">
        <v>326</v>
      </c>
      <c r="C53" s="43" t="s">
        <v>425</v>
      </c>
      <c r="D53" s="47" t="s">
        <v>426</v>
      </c>
      <c r="E53" s="44">
        <v>7700</v>
      </c>
      <c r="F53" s="45">
        <f t="shared" si="2"/>
        <v>5544</v>
      </c>
      <c r="G53" s="45">
        <f t="shared" si="3"/>
        <v>6237</v>
      </c>
      <c r="H53" s="43"/>
    </row>
    <row r="54" customHeight="1" spans="1:8">
      <c r="A54" s="37">
        <v>52</v>
      </c>
      <c r="B54" s="46" t="s">
        <v>326</v>
      </c>
      <c r="C54" s="43" t="s">
        <v>427</v>
      </c>
      <c r="D54" s="47" t="s">
        <v>428</v>
      </c>
      <c r="E54" s="44">
        <v>3320</v>
      </c>
      <c r="F54" s="45">
        <f t="shared" si="2"/>
        <v>2390.4</v>
      </c>
      <c r="G54" s="45">
        <f t="shared" si="3"/>
        <v>2689.2</v>
      </c>
      <c r="H54" s="43"/>
    </row>
    <row r="55" customHeight="1" spans="1:8">
      <c r="A55" s="37">
        <v>53</v>
      </c>
      <c r="B55" s="46" t="s">
        <v>326</v>
      </c>
      <c r="C55" s="43" t="s">
        <v>429</v>
      </c>
      <c r="D55" s="47" t="s">
        <v>430</v>
      </c>
      <c r="E55" s="44">
        <v>2300</v>
      </c>
      <c r="F55" s="45">
        <f t="shared" si="2"/>
        <v>1656</v>
      </c>
      <c r="G55" s="45">
        <f t="shared" si="3"/>
        <v>1863</v>
      </c>
      <c r="H55" s="43"/>
    </row>
    <row r="56" customHeight="1" spans="1:8">
      <c r="A56" s="37">
        <v>54</v>
      </c>
      <c r="B56" s="46" t="s">
        <v>326</v>
      </c>
      <c r="C56" s="43" t="s">
        <v>431</v>
      </c>
      <c r="D56" s="47" t="s">
        <v>432</v>
      </c>
      <c r="E56" s="44">
        <v>4982.85</v>
      </c>
      <c r="F56" s="45">
        <v>3562.96</v>
      </c>
      <c r="G56" s="45">
        <v>4008.33</v>
      </c>
      <c r="H56" s="43" t="s">
        <v>433</v>
      </c>
    </row>
    <row r="57" customHeight="1" spans="1:8">
      <c r="A57" s="37">
        <v>55</v>
      </c>
      <c r="B57" s="46" t="s">
        <v>326</v>
      </c>
      <c r="C57" s="43" t="s">
        <v>434</v>
      </c>
      <c r="D57" s="47" t="s">
        <v>435</v>
      </c>
      <c r="E57" s="44">
        <v>3100</v>
      </c>
      <c r="F57" s="45">
        <f t="shared" si="2"/>
        <v>2232</v>
      </c>
      <c r="G57" s="45">
        <f t="shared" si="3"/>
        <v>2511</v>
      </c>
      <c r="H57" s="43"/>
    </row>
    <row r="58" customHeight="1" spans="1:8">
      <c r="A58" s="37">
        <v>56</v>
      </c>
      <c r="B58" s="46" t="s">
        <v>326</v>
      </c>
      <c r="C58" s="43" t="s">
        <v>436</v>
      </c>
      <c r="D58" s="47" t="s">
        <v>437</v>
      </c>
      <c r="E58" s="44">
        <v>3900</v>
      </c>
      <c r="F58" s="45">
        <f t="shared" si="2"/>
        <v>2808</v>
      </c>
      <c r="G58" s="45">
        <f t="shared" si="3"/>
        <v>3159</v>
      </c>
      <c r="H58" s="43"/>
    </row>
    <row r="59" customHeight="1" spans="1:8">
      <c r="A59" s="37">
        <v>57</v>
      </c>
      <c r="B59" s="46" t="s">
        <v>326</v>
      </c>
      <c r="C59" s="47" t="s">
        <v>438</v>
      </c>
      <c r="D59" s="47" t="s">
        <v>98</v>
      </c>
      <c r="E59" s="48">
        <v>6100</v>
      </c>
      <c r="F59" s="45">
        <f t="shared" si="2"/>
        <v>4392</v>
      </c>
      <c r="G59" s="45">
        <f t="shared" si="3"/>
        <v>4941</v>
      </c>
      <c r="H59" s="43"/>
    </row>
    <row r="60" customHeight="1" spans="1:8">
      <c r="A60" s="37">
        <v>58</v>
      </c>
      <c r="B60" s="46" t="s">
        <v>326</v>
      </c>
      <c r="C60" s="47" t="s">
        <v>439</v>
      </c>
      <c r="D60" s="47" t="s">
        <v>440</v>
      </c>
      <c r="E60" s="49">
        <v>1936</v>
      </c>
      <c r="F60" s="45">
        <f t="shared" si="2"/>
        <v>1393.92</v>
      </c>
      <c r="G60" s="45">
        <f t="shared" si="3"/>
        <v>1568.16</v>
      </c>
      <c r="H60" s="43"/>
    </row>
    <row r="61" customHeight="1" spans="1:8">
      <c r="A61" s="37">
        <v>59</v>
      </c>
      <c r="B61" s="46" t="s">
        <v>326</v>
      </c>
      <c r="C61" s="43" t="s">
        <v>441</v>
      </c>
      <c r="D61" s="47" t="s">
        <v>442</v>
      </c>
      <c r="E61" s="44">
        <v>2400</v>
      </c>
      <c r="F61" s="45">
        <f t="shared" si="2"/>
        <v>1728</v>
      </c>
      <c r="G61" s="45">
        <f t="shared" si="3"/>
        <v>1944</v>
      </c>
      <c r="H61" s="43"/>
    </row>
    <row r="62" customHeight="1" spans="1:8">
      <c r="A62" s="37">
        <v>60</v>
      </c>
      <c r="B62" s="46" t="s">
        <v>326</v>
      </c>
      <c r="C62" s="43" t="s">
        <v>443</v>
      </c>
      <c r="D62" s="47" t="s">
        <v>444</v>
      </c>
      <c r="E62" s="44">
        <v>3775</v>
      </c>
      <c r="F62" s="45">
        <f t="shared" si="2"/>
        <v>2718</v>
      </c>
      <c r="G62" s="45">
        <f t="shared" si="3"/>
        <v>3057.75</v>
      </c>
      <c r="H62" s="43"/>
    </row>
    <row r="63" customHeight="1" spans="1:8">
      <c r="A63" s="37">
        <v>61</v>
      </c>
      <c r="B63" s="46" t="s">
        <v>326</v>
      </c>
      <c r="C63" s="43" t="s">
        <v>445</v>
      </c>
      <c r="D63" s="47" t="s">
        <v>446</v>
      </c>
      <c r="E63" s="44">
        <v>4650</v>
      </c>
      <c r="F63" s="45">
        <f t="shared" si="2"/>
        <v>3348</v>
      </c>
      <c r="G63" s="45">
        <f t="shared" si="3"/>
        <v>3766.5</v>
      </c>
      <c r="H63" s="43"/>
    </row>
    <row r="64" customHeight="1" spans="1:8">
      <c r="A64" s="37">
        <v>62</v>
      </c>
      <c r="B64" s="46" t="s">
        <v>326</v>
      </c>
      <c r="C64" s="43" t="s">
        <v>447</v>
      </c>
      <c r="D64" s="47" t="s">
        <v>448</v>
      </c>
      <c r="E64" s="44">
        <v>4160</v>
      </c>
      <c r="F64" s="45">
        <f t="shared" si="2"/>
        <v>2995.2</v>
      </c>
      <c r="G64" s="45">
        <f t="shared" si="3"/>
        <v>3369.6</v>
      </c>
      <c r="H64" s="43"/>
    </row>
    <row r="65" customHeight="1" spans="1:8">
      <c r="A65" s="37">
        <v>63</v>
      </c>
      <c r="B65" s="46" t="s">
        <v>326</v>
      </c>
      <c r="C65" s="43" t="s">
        <v>449</v>
      </c>
      <c r="D65" s="47" t="s">
        <v>450</v>
      </c>
      <c r="E65" s="44">
        <v>2314</v>
      </c>
      <c r="F65" s="45">
        <f t="shared" si="2"/>
        <v>1666.08</v>
      </c>
      <c r="G65" s="45">
        <f t="shared" si="3"/>
        <v>1874.34</v>
      </c>
      <c r="H65" s="43"/>
    </row>
    <row r="66" customHeight="1" spans="1:8">
      <c r="A66" s="37">
        <v>64</v>
      </c>
      <c r="B66" s="46" t="s">
        <v>326</v>
      </c>
      <c r="C66" s="43" t="s">
        <v>451</v>
      </c>
      <c r="D66" s="47" t="s">
        <v>452</v>
      </c>
      <c r="E66" s="44">
        <v>5700</v>
      </c>
      <c r="F66" s="45">
        <f t="shared" si="2"/>
        <v>4104</v>
      </c>
      <c r="G66" s="45">
        <f t="shared" si="3"/>
        <v>4617</v>
      </c>
      <c r="H66" s="43"/>
    </row>
    <row r="67" customHeight="1" spans="1:8">
      <c r="A67" s="37">
        <v>65</v>
      </c>
      <c r="B67" s="46" t="s">
        <v>326</v>
      </c>
      <c r="C67" s="43" t="s">
        <v>453</v>
      </c>
      <c r="D67" s="47" t="s">
        <v>454</v>
      </c>
      <c r="E67" s="44">
        <v>4660</v>
      </c>
      <c r="F67" s="45">
        <f t="shared" ref="F67:F87" si="4">E67*0.72</f>
        <v>3355.2</v>
      </c>
      <c r="G67" s="45">
        <f t="shared" si="3"/>
        <v>3774.6</v>
      </c>
      <c r="H67" s="43"/>
    </row>
    <row r="68" customHeight="1" spans="1:8">
      <c r="A68" s="37">
        <v>66</v>
      </c>
      <c r="B68" s="46" t="s">
        <v>326</v>
      </c>
      <c r="C68" s="43" t="s">
        <v>455</v>
      </c>
      <c r="D68" s="47" t="s">
        <v>456</v>
      </c>
      <c r="E68" s="44">
        <v>2900</v>
      </c>
      <c r="F68" s="45">
        <f t="shared" si="4"/>
        <v>2088</v>
      </c>
      <c r="G68" s="45">
        <f t="shared" si="3"/>
        <v>2349</v>
      </c>
      <c r="H68" s="43"/>
    </row>
    <row r="69" customHeight="1" spans="1:8">
      <c r="A69" s="37">
        <v>67</v>
      </c>
      <c r="B69" s="46" t="s">
        <v>326</v>
      </c>
      <c r="C69" s="43" t="s">
        <v>457</v>
      </c>
      <c r="D69" s="47" t="s">
        <v>458</v>
      </c>
      <c r="E69" s="44">
        <v>2400</v>
      </c>
      <c r="F69" s="45">
        <f t="shared" si="4"/>
        <v>1728</v>
      </c>
      <c r="G69" s="45">
        <f t="shared" si="3"/>
        <v>1944</v>
      </c>
      <c r="H69" s="43"/>
    </row>
    <row r="70" customHeight="1" spans="1:8">
      <c r="A70" s="37">
        <v>68</v>
      </c>
      <c r="B70" s="42" t="s">
        <v>326</v>
      </c>
      <c r="C70" s="43" t="s">
        <v>459</v>
      </c>
      <c r="D70" s="37" t="s">
        <v>460</v>
      </c>
      <c r="E70" s="44">
        <v>3800</v>
      </c>
      <c r="F70" s="45">
        <f t="shared" si="4"/>
        <v>2736</v>
      </c>
      <c r="G70" s="45">
        <f t="shared" si="3"/>
        <v>3078</v>
      </c>
      <c r="H70" s="43"/>
    </row>
    <row r="71" customHeight="1" spans="1:8">
      <c r="A71" s="37">
        <v>69</v>
      </c>
      <c r="B71" s="42" t="s">
        <v>326</v>
      </c>
      <c r="C71" s="43" t="s">
        <v>461</v>
      </c>
      <c r="D71" s="37" t="s">
        <v>462</v>
      </c>
      <c r="E71" s="44">
        <v>3800</v>
      </c>
      <c r="F71" s="45">
        <f t="shared" si="4"/>
        <v>2736</v>
      </c>
      <c r="G71" s="45">
        <f t="shared" ref="G71:G88" si="5">F71*1.125</f>
        <v>3078</v>
      </c>
      <c r="H71" s="43"/>
    </row>
    <row r="72" customHeight="1" spans="1:8">
      <c r="A72" s="37">
        <v>70</v>
      </c>
      <c r="B72" s="42" t="s">
        <v>326</v>
      </c>
      <c r="C72" s="43" t="s">
        <v>463</v>
      </c>
      <c r="D72" s="37" t="s">
        <v>464</v>
      </c>
      <c r="E72" s="44">
        <v>3100</v>
      </c>
      <c r="F72" s="45">
        <f t="shared" si="4"/>
        <v>2232</v>
      </c>
      <c r="G72" s="45">
        <f t="shared" si="5"/>
        <v>2511</v>
      </c>
      <c r="H72" s="43"/>
    </row>
    <row r="73" customHeight="1" spans="1:8">
      <c r="A73" s="37">
        <v>71</v>
      </c>
      <c r="B73" s="42" t="s">
        <v>326</v>
      </c>
      <c r="C73" s="43" t="s">
        <v>465</v>
      </c>
      <c r="D73" s="37" t="s">
        <v>466</v>
      </c>
      <c r="E73" s="44">
        <v>4540</v>
      </c>
      <c r="F73" s="45">
        <f t="shared" si="4"/>
        <v>3268.8</v>
      </c>
      <c r="G73" s="45">
        <f t="shared" si="5"/>
        <v>3677.4</v>
      </c>
      <c r="H73" s="43"/>
    </row>
    <row r="74" customHeight="1" spans="1:8">
      <c r="A74" s="37">
        <v>72</v>
      </c>
      <c r="B74" s="42" t="s">
        <v>326</v>
      </c>
      <c r="C74" s="43" t="s">
        <v>467</v>
      </c>
      <c r="D74" s="37" t="s">
        <v>468</v>
      </c>
      <c r="E74" s="44">
        <v>3100</v>
      </c>
      <c r="F74" s="45">
        <f t="shared" si="4"/>
        <v>2232</v>
      </c>
      <c r="G74" s="45">
        <f t="shared" si="5"/>
        <v>2511</v>
      </c>
      <c r="H74" s="43"/>
    </row>
    <row r="75" customHeight="1" spans="1:8">
      <c r="A75" s="37">
        <v>73</v>
      </c>
      <c r="B75" s="42" t="s">
        <v>326</v>
      </c>
      <c r="C75" s="43" t="s">
        <v>469</v>
      </c>
      <c r="D75" s="37" t="s">
        <v>470</v>
      </c>
      <c r="E75" s="44">
        <v>5545</v>
      </c>
      <c r="F75" s="45">
        <f t="shared" si="4"/>
        <v>3992.4</v>
      </c>
      <c r="G75" s="45">
        <f t="shared" si="5"/>
        <v>4491.45</v>
      </c>
      <c r="H75" s="43"/>
    </row>
    <row r="76" customHeight="1" spans="1:8">
      <c r="A76" s="37">
        <v>74</v>
      </c>
      <c r="B76" s="42" t="s">
        <v>326</v>
      </c>
      <c r="C76" s="43" t="s">
        <v>471</v>
      </c>
      <c r="D76" s="37" t="s">
        <v>464</v>
      </c>
      <c r="E76" s="44">
        <v>5200</v>
      </c>
      <c r="F76" s="45">
        <f t="shared" si="4"/>
        <v>3744</v>
      </c>
      <c r="G76" s="45">
        <f t="shared" si="5"/>
        <v>4212</v>
      </c>
      <c r="H76" s="43"/>
    </row>
    <row r="77" customHeight="1" spans="1:8">
      <c r="A77" s="37">
        <v>75</v>
      </c>
      <c r="B77" s="42" t="s">
        <v>326</v>
      </c>
      <c r="C77" s="43" t="s">
        <v>472</v>
      </c>
      <c r="D77" s="37" t="s">
        <v>473</v>
      </c>
      <c r="E77" s="44">
        <v>3160</v>
      </c>
      <c r="F77" s="45">
        <f t="shared" si="4"/>
        <v>2275.2</v>
      </c>
      <c r="G77" s="45">
        <f t="shared" si="5"/>
        <v>2559.6</v>
      </c>
      <c r="H77" s="43"/>
    </row>
    <row r="78" customHeight="1" spans="1:8">
      <c r="A78" s="37">
        <v>76</v>
      </c>
      <c r="B78" s="42" t="s">
        <v>326</v>
      </c>
      <c r="C78" s="43" t="s">
        <v>474</v>
      </c>
      <c r="D78" s="37" t="s">
        <v>475</v>
      </c>
      <c r="E78" s="44">
        <v>3900</v>
      </c>
      <c r="F78" s="45">
        <f t="shared" si="4"/>
        <v>2808</v>
      </c>
      <c r="G78" s="45">
        <f t="shared" si="5"/>
        <v>3159</v>
      </c>
      <c r="H78" s="43"/>
    </row>
    <row r="79" customHeight="1" spans="1:8">
      <c r="A79" s="37">
        <v>77</v>
      </c>
      <c r="B79" s="42" t="s">
        <v>326</v>
      </c>
      <c r="C79" s="43" t="s">
        <v>476</v>
      </c>
      <c r="D79" s="37" t="s">
        <v>477</v>
      </c>
      <c r="E79" s="44">
        <v>4600</v>
      </c>
      <c r="F79" s="45">
        <f t="shared" si="4"/>
        <v>3312</v>
      </c>
      <c r="G79" s="45">
        <f t="shared" si="5"/>
        <v>3726</v>
      </c>
      <c r="H79" s="43"/>
    </row>
    <row r="80" customHeight="1" spans="1:8">
      <c r="A80" s="37">
        <v>78</v>
      </c>
      <c r="B80" s="42" t="s">
        <v>326</v>
      </c>
      <c r="C80" s="43" t="s">
        <v>478</v>
      </c>
      <c r="D80" s="37" t="s">
        <v>479</v>
      </c>
      <c r="E80" s="44">
        <v>3100</v>
      </c>
      <c r="F80" s="45">
        <f t="shared" si="4"/>
        <v>2232</v>
      </c>
      <c r="G80" s="45">
        <f t="shared" si="5"/>
        <v>2511</v>
      </c>
      <c r="H80" s="43"/>
    </row>
    <row r="81" customHeight="1" spans="1:8">
      <c r="A81" s="37">
        <v>79</v>
      </c>
      <c r="B81" s="42" t="s">
        <v>326</v>
      </c>
      <c r="C81" s="43" t="s">
        <v>480</v>
      </c>
      <c r="D81" s="37" t="s">
        <v>481</v>
      </c>
      <c r="E81" s="44">
        <v>4800</v>
      </c>
      <c r="F81" s="45">
        <f t="shared" si="4"/>
        <v>3456</v>
      </c>
      <c r="G81" s="45">
        <f t="shared" si="5"/>
        <v>3888</v>
      </c>
      <c r="H81" s="37"/>
    </row>
    <row r="82" customHeight="1" spans="1:8">
      <c r="A82" s="37">
        <v>80</v>
      </c>
      <c r="B82" s="42" t="s">
        <v>326</v>
      </c>
      <c r="C82" s="43" t="s">
        <v>482</v>
      </c>
      <c r="D82" s="37" t="s">
        <v>483</v>
      </c>
      <c r="E82" s="44">
        <v>4438</v>
      </c>
      <c r="F82" s="45">
        <f t="shared" si="4"/>
        <v>3195.36</v>
      </c>
      <c r="G82" s="45">
        <f t="shared" si="5"/>
        <v>3594.78</v>
      </c>
      <c r="H82" s="37"/>
    </row>
    <row r="83" customHeight="1" spans="1:8">
      <c r="A83" s="37">
        <v>81</v>
      </c>
      <c r="B83" s="42" t="s">
        <v>326</v>
      </c>
      <c r="C83" s="43" t="s">
        <v>484</v>
      </c>
      <c r="D83" s="37" t="s">
        <v>485</v>
      </c>
      <c r="E83" s="44">
        <v>2900</v>
      </c>
      <c r="F83" s="45">
        <f t="shared" si="4"/>
        <v>2088</v>
      </c>
      <c r="G83" s="45">
        <f t="shared" si="5"/>
        <v>2349</v>
      </c>
      <c r="H83" s="43"/>
    </row>
    <row r="84" customHeight="1" spans="1:8">
      <c r="A84" s="37">
        <v>82</v>
      </c>
      <c r="B84" s="42" t="s">
        <v>326</v>
      </c>
      <c r="C84" s="50" t="s">
        <v>486</v>
      </c>
      <c r="D84" s="41" t="s">
        <v>487</v>
      </c>
      <c r="E84" s="48">
        <v>3258</v>
      </c>
      <c r="F84" s="45">
        <f t="shared" si="4"/>
        <v>2345.76</v>
      </c>
      <c r="G84" s="45">
        <f t="shared" si="5"/>
        <v>2638.98</v>
      </c>
      <c r="H84" s="50"/>
    </row>
    <row r="85" customHeight="1" spans="1:8">
      <c r="A85" s="37">
        <v>83</v>
      </c>
      <c r="B85" s="42" t="s">
        <v>326</v>
      </c>
      <c r="C85" s="51" t="s">
        <v>488</v>
      </c>
      <c r="D85" s="51" t="s">
        <v>489</v>
      </c>
      <c r="E85" s="44">
        <v>3800</v>
      </c>
      <c r="F85" s="45">
        <f t="shared" si="4"/>
        <v>2736</v>
      </c>
      <c r="G85" s="45">
        <f t="shared" si="5"/>
        <v>3078</v>
      </c>
      <c r="H85" s="43"/>
    </row>
    <row r="86" customHeight="1" spans="1:8">
      <c r="A86" s="37">
        <v>84</v>
      </c>
      <c r="B86" s="42" t="s">
        <v>326</v>
      </c>
      <c r="C86" s="43" t="s">
        <v>490</v>
      </c>
      <c r="D86" s="37" t="s">
        <v>491</v>
      </c>
      <c r="E86" s="44">
        <v>5000</v>
      </c>
      <c r="F86" s="45">
        <f t="shared" si="4"/>
        <v>3600</v>
      </c>
      <c r="G86" s="45">
        <f t="shared" si="5"/>
        <v>4050</v>
      </c>
      <c r="H86" s="43"/>
    </row>
    <row r="87" customHeight="1" spans="1:8">
      <c r="A87" s="37">
        <v>85</v>
      </c>
      <c r="B87" s="42" t="s">
        <v>326</v>
      </c>
      <c r="C87" s="43" t="s">
        <v>492</v>
      </c>
      <c r="D87" s="37" t="s">
        <v>493</v>
      </c>
      <c r="E87" s="44">
        <v>2800</v>
      </c>
      <c r="F87" s="45">
        <f t="shared" si="4"/>
        <v>2016</v>
      </c>
      <c r="G87" s="45">
        <f t="shared" si="5"/>
        <v>2268</v>
      </c>
      <c r="H87" s="43"/>
    </row>
    <row r="88" customHeight="1" spans="1:8">
      <c r="A88" s="37">
        <v>86</v>
      </c>
      <c r="B88" s="42" t="s">
        <v>326</v>
      </c>
      <c r="C88" s="43" t="s">
        <v>494</v>
      </c>
      <c r="D88" s="47" t="s">
        <v>495</v>
      </c>
      <c r="E88" s="44">
        <v>5940</v>
      </c>
      <c r="F88" s="45">
        <v>0</v>
      </c>
      <c r="G88" s="45">
        <v>0</v>
      </c>
      <c r="H88" s="43" t="s">
        <v>321</v>
      </c>
    </row>
    <row r="89" customHeight="1" spans="1:8">
      <c r="A89" s="37" t="s">
        <v>115</v>
      </c>
      <c r="B89" s="42"/>
      <c r="C89" s="52"/>
      <c r="D89" s="37"/>
      <c r="E89" s="53">
        <f>SUM(E3:E88)</f>
        <v>330362.63</v>
      </c>
      <c r="F89" s="53">
        <f>SUM(F3:F87)</f>
        <v>233441.2048</v>
      </c>
      <c r="G89" s="53">
        <f>SUM(G3:G87)</f>
        <v>262621.3554</v>
      </c>
      <c r="H89" s="54"/>
    </row>
    <row r="90" ht="21" customHeight="1" spans="1:8">
      <c r="A90" s="55"/>
      <c r="B90" s="56"/>
      <c r="C90" s="56"/>
      <c r="D90" s="57"/>
      <c r="E90" s="55"/>
      <c r="F90" s="56"/>
      <c r="G90" s="56"/>
      <c r="H90" s="58"/>
    </row>
    <row r="91" ht="21" customHeight="1" spans="1:8">
      <c r="A91" s="59"/>
      <c r="B91" s="60"/>
      <c r="C91" s="60"/>
      <c r="D91" s="61"/>
      <c r="E91" s="59"/>
      <c r="F91" s="60"/>
      <c r="G91" s="60"/>
      <c r="H91" s="62"/>
    </row>
    <row r="92" ht="21" customHeight="1" spans="1:8">
      <c r="A92" s="59"/>
      <c r="B92" s="60"/>
      <c r="C92" s="60"/>
      <c r="D92" s="61"/>
      <c r="E92" s="59"/>
      <c r="F92" s="60"/>
      <c r="G92" s="60"/>
      <c r="H92" s="62"/>
    </row>
    <row r="93" ht="21" customHeight="1" spans="1:8">
      <c r="A93" s="59"/>
      <c r="B93" s="60" t="s">
        <v>117</v>
      </c>
      <c r="C93" s="60"/>
      <c r="D93" s="61"/>
      <c r="E93" s="59"/>
      <c r="F93" s="60" t="s">
        <v>118</v>
      </c>
      <c r="G93" s="60"/>
      <c r="H93" s="62"/>
    </row>
    <row r="94" ht="21" customHeight="1" spans="1:8">
      <c r="A94" s="59"/>
      <c r="B94" s="60"/>
      <c r="C94" s="60"/>
      <c r="D94" s="61"/>
      <c r="E94" s="59"/>
      <c r="F94" s="60"/>
      <c r="G94" s="60"/>
      <c r="H94" s="62"/>
    </row>
    <row r="95" ht="21" customHeight="1" spans="1:8">
      <c r="A95" s="59"/>
      <c r="B95" s="60" t="s">
        <v>119</v>
      </c>
      <c r="C95" s="60"/>
      <c r="D95" s="61"/>
      <c r="E95" s="59"/>
      <c r="F95" s="60" t="s">
        <v>119</v>
      </c>
      <c r="G95" s="60"/>
      <c r="H95" s="62"/>
    </row>
    <row r="96" ht="21" customHeight="1" spans="1:8">
      <c r="A96" s="59"/>
      <c r="B96" s="60"/>
      <c r="C96" s="60"/>
      <c r="D96" s="61"/>
      <c r="E96" s="59"/>
      <c r="F96" s="60"/>
      <c r="G96" s="60"/>
      <c r="H96" s="62"/>
    </row>
    <row r="97" ht="21" customHeight="1" spans="1:8">
      <c r="A97" s="59"/>
      <c r="B97" s="60" t="s">
        <v>120</v>
      </c>
      <c r="C97" s="60"/>
      <c r="D97" s="61"/>
      <c r="E97" s="59"/>
      <c r="F97" s="60" t="s">
        <v>120</v>
      </c>
      <c r="G97" s="60"/>
      <c r="H97" s="62"/>
    </row>
    <row r="98" ht="21" customHeight="1" spans="1:8">
      <c r="A98" s="63"/>
      <c r="B98" s="64"/>
      <c r="C98" s="64" t="s">
        <v>121</v>
      </c>
      <c r="D98" s="65"/>
      <c r="E98" s="63"/>
      <c r="F98" s="64"/>
      <c r="G98" s="64" t="s">
        <v>121</v>
      </c>
      <c r="H98" s="66"/>
    </row>
  </sheetData>
  <mergeCells count="1">
    <mergeCell ref="A1:H1"/>
  </mergeCells>
  <printOptions horizontalCentered="1"/>
  <pageMargins left="0.0388888888888889" right="0.0388888888888889" top="0.196527777777778" bottom="0.196527777777778" header="0.5" footer="0.5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1"/>
  <sheetViews>
    <sheetView tabSelected="1" workbookViewId="0">
      <selection activeCell="C15" sqref="C15"/>
    </sheetView>
  </sheetViews>
  <sheetFormatPr defaultColWidth="9" defaultRowHeight="13.5"/>
  <cols>
    <col min="2" max="2" width="13" customWidth="1"/>
    <col min="3" max="4" width="11.625" customWidth="1"/>
    <col min="5" max="5" width="6.5" customWidth="1"/>
    <col min="6" max="6" width="5.625" customWidth="1"/>
    <col min="7" max="7" width="5.75" customWidth="1"/>
    <col min="8" max="8" width="7.25" customWidth="1"/>
    <col min="9" max="9" width="4.5" customWidth="1"/>
    <col min="10" max="10" width="9.5" customWidth="1"/>
    <col min="11" max="11" width="11.875" customWidth="1"/>
    <col min="12" max="12" width="5.75" customWidth="1"/>
    <col min="13" max="13" width="11.125" customWidth="1"/>
    <col min="14" max="14" width="6.875" customWidth="1"/>
    <col min="15" max="15" width="11.5" customWidth="1"/>
  </cols>
  <sheetData>
    <row r="1" ht="32" customHeight="1" spans="1:15">
      <c r="A1" s="1" t="s">
        <v>496</v>
      </c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ht="23" customHeight="1" spans="1:15">
      <c r="A2" s="3" t="s">
        <v>497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22"/>
    </row>
    <row r="3" ht="20.25" spans="1:15">
      <c r="A3" s="4" t="s">
        <v>498</v>
      </c>
      <c r="B3" s="4" t="s">
        <v>499</v>
      </c>
      <c r="C3" s="5" t="s">
        <v>500</v>
      </c>
      <c r="D3" s="6" t="s">
        <v>501</v>
      </c>
      <c r="E3" s="6"/>
      <c r="F3" s="7" t="s">
        <v>502</v>
      </c>
      <c r="G3" s="7"/>
      <c r="H3" s="7"/>
      <c r="I3" s="7"/>
      <c r="J3" s="7"/>
      <c r="K3" s="7"/>
      <c r="L3" s="23" t="s">
        <v>503</v>
      </c>
      <c r="M3" s="23"/>
      <c r="N3" s="23"/>
      <c r="O3" s="23"/>
    </row>
    <row r="4" ht="27" customHeight="1" spans="1:15">
      <c r="A4" s="4"/>
      <c r="B4" s="4"/>
      <c r="C4" s="5"/>
      <c r="D4" s="6"/>
      <c r="E4" s="6"/>
      <c r="F4" s="8" t="s">
        <v>504</v>
      </c>
      <c r="G4" s="9"/>
      <c r="H4" s="10"/>
      <c r="I4" s="24" t="s">
        <v>505</v>
      </c>
      <c r="J4" s="25"/>
      <c r="K4" s="26"/>
      <c r="L4" s="5" t="s">
        <v>506</v>
      </c>
      <c r="M4" s="27" t="s">
        <v>507</v>
      </c>
      <c r="N4" s="27"/>
      <c r="O4" s="27" t="s">
        <v>508</v>
      </c>
    </row>
    <row r="5" ht="65" customHeight="1" spans="1:15">
      <c r="A5" s="4"/>
      <c r="B5" s="4"/>
      <c r="C5" s="5"/>
      <c r="D5" s="5" t="s">
        <v>509</v>
      </c>
      <c r="E5" s="5" t="s">
        <v>510</v>
      </c>
      <c r="F5" s="5" t="s">
        <v>511</v>
      </c>
      <c r="G5" s="5" t="s">
        <v>509</v>
      </c>
      <c r="H5" s="5" t="s">
        <v>512</v>
      </c>
      <c r="I5" s="28" t="s">
        <v>510</v>
      </c>
      <c r="J5" s="27" t="s">
        <v>509</v>
      </c>
      <c r="K5" s="27" t="s">
        <v>513</v>
      </c>
      <c r="L5" s="5"/>
      <c r="M5" s="27" t="s">
        <v>514</v>
      </c>
      <c r="N5" s="27" t="s">
        <v>515</v>
      </c>
      <c r="O5" s="27"/>
    </row>
    <row r="6" ht="45" customHeight="1" spans="1:15">
      <c r="A6" s="11" t="s">
        <v>516</v>
      </c>
      <c r="B6" s="12" t="s">
        <v>517</v>
      </c>
      <c r="C6" s="13">
        <v>351916</v>
      </c>
      <c r="D6" s="14">
        <v>253379.52</v>
      </c>
      <c r="E6" s="13">
        <v>105</v>
      </c>
      <c r="F6" s="13"/>
      <c r="G6" s="13"/>
      <c r="H6" s="13"/>
      <c r="I6" s="13">
        <v>3</v>
      </c>
      <c r="J6" s="13">
        <v>4665.6</v>
      </c>
      <c r="K6" s="13">
        <f t="shared" ref="K6:K9" si="0">J6*1.125</f>
        <v>5248.8</v>
      </c>
      <c r="L6" s="13">
        <v>102</v>
      </c>
      <c r="M6" s="14">
        <v>248713.92</v>
      </c>
      <c r="N6" s="13">
        <v>1.125</v>
      </c>
      <c r="O6" s="29">
        <v>279803.16</v>
      </c>
    </row>
    <row r="7" ht="45" customHeight="1" spans="1:15">
      <c r="A7" s="15"/>
      <c r="B7" s="12" t="s">
        <v>518</v>
      </c>
      <c r="C7" s="13">
        <v>189925</v>
      </c>
      <c r="D7" s="14">
        <f>C7*0.72</f>
        <v>136746</v>
      </c>
      <c r="E7" s="13">
        <v>55</v>
      </c>
      <c r="F7" s="13"/>
      <c r="G7" s="13"/>
      <c r="H7" s="13"/>
      <c r="I7" s="13"/>
      <c r="J7" s="13"/>
      <c r="K7" s="13">
        <f t="shared" si="0"/>
        <v>0</v>
      </c>
      <c r="L7" s="13">
        <v>55</v>
      </c>
      <c r="M7" s="14">
        <v>136746</v>
      </c>
      <c r="N7" s="13">
        <v>1.125</v>
      </c>
      <c r="O7" s="29">
        <v>153839.25</v>
      </c>
    </row>
    <row r="8" ht="45" customHeight="1" spans="1:15">
      <c r="A8" s="15"/>
      <c r="B8" s="12" t="s">
        <v>519</v>
      </c>
      <c r="C8" s="13">
        <v>330362.63</v>
      </c>
      <c r="D8" s="14">
        <v>237861.09</v>
      </c>
      <c r="E8" s="13">
        <v>86</v>
      </c>
      <c r="F8" s="13"/>
      <c r="G8" s="13"/>
      <c r="H8" s="13"/>
      <c r="I8" s="13">
        <v>3</v>
      </c>
      <c r="J8" s="30">
        <v>4419.9</v>
      </c>
      <c r="K8" s="30">
        <f t="shared" si="0"/>
        <v>4972.3875</v>
      </c>
      <c r="L8" s="13">
        <v>85</v>
      </c>
      <c r="M8" s="31">
        <v>233441.2</v>
      </c>
      <c r="N8" s="13">
        <v>1.125</v>
      </c>
      <c r="O8" s="13">
        <v>262621.35</v>
      </c>
    </row>
    <row r="9" ht="45" customHeight="1" spans="1:15">
      <c r="A9" s="16"/>
      <c r="B9" s="17" t="s">
        <v>520</v>
      </c>
      <c r="C9" s="18">
        <f>SUM(C6:C8)</f>
        <v>872203.63</v>
      </c>
      <c r="D9" s="18">
        <f t="shared" ref="D9:J9" si="1">SUM(D6:D8)</f>
        <v>627986.61</v>
      </c>
      <c r="E9" s="18">
        <f t="shared" si="1"/>
        <v>246</v>
      </c>
      <c r="F9" s="18"/>
      <c r="G9" s="18"/>
      <c r="H9" s="18"/>
      <c r="I9" s="18">
        <f t="shared" si="1"/>
        <v>6</v>
      </c>
      <c r="J9" s="32">
        <f t="shared" si="1"/>
        <v>9085.5</v>
      </c>
      <c r="K9" s="30">
        <f t="shared" si="0"/>
        <v>10221.1875</v>
      </c>
      <c r="L9" s="18">
        <f t="shared" ref="L9:O9" si="2">SUM(L6:L8)</f>
        <v>242</v>
      </c>
      <c r="M9" s="18">
        <f t="shared" si="2"/>
        <v>618901.12</v>
      </c>
      <c r="N9" s="18"/>
      <c r="O9" s="18">
        <f t="shared" si="2"/>
        <v>696263.76</v>
      </c>
    </row>
    <row r="10" ht="22.5" spans="1:15">
      <c r="A10" s="4" t="s">
        <v>115</v>
      </c>
      <c r="B10" s="4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</row>
    <row r="11" ht="66" customHeight="1" spans="1:15">
      <c r="A11" s="20" t="s">
        <v>521</v>
      </c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</row>
  </sheetData>
  <mergeCells count="15">
    <mergeCell ref="A1:O1"/>
    <mergeCell ref="A2:O2"/>
    <mergeCell ref="F3:K3"/>
    <mergeCell ref="L3:O3"/>
    <mergeCell ref="F4:H4"/>
    <mergeCell ref="I4:K4"/>
    <mergeCell ref="M4:N4"/>
    <mergeCell ref="A11:O11"/>
    <mergeCell ref="A3:A5"/>
    <mergeCell ref="A6:A9"/>
    <mergeCell ref="B3:B5"/>
    <mergeCell ref="C3:C5"/>
    <mergeCell ref="L4:L5"/>
    <mergeCell ref="O4:O5"/>
    <mergeCell ref="D3:E4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额场</vt:lpstr>
      <vt:lpstr>阿场</vt:lpstr>
      <vt:lpstr>浩场</vt:lpstr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 大豪！</cp:lastModifiedBy>
  <dcterms:created xsi:type="dcterms:W3CDTF">2016-12-27T01:13:00Z</dcterms:created>
  <dcterms:modified xsi:type="dcterms:W3CDTF">2024-07-17T03:57:36Z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0768F17CA8894FF2B6740A9D2A6923B0_13</vt:lpwstr>
  </property>
</Properties>
</file>