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五批汇总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<sst xmlns="http://schemas.openxmlformats.org/spreadsheetml/2006/main" count="52" uniqueCount="33">
  <si>
    <t>乌拉盖管理区医保服务中心城乡医疗救助2025年第五批救助明细（住院）</t>
  </si>
  <si>
    <t>序号</t>
  </si>
  <si>
    <t>姓名</t>
  </si>
  <si>
    <t>病种</t>
  </si>
  <si>
    <t>就诊医院</t>
  </si>
  <si>
    <t>治疗情况</t>
  </si>
  <si>
    <t>就诊日期</t>
  </si>
  <si>
    <t>发票金额</t>
  </si>
  <si>
    <t>政策扣除金额</t>
  </si>
  <si>
    <t>可补金额</t>
  </si>
  <si>
    <t>基本医疗报销金额</t>
  </si>
  <si>
    <t>补充保险报销金额</t>
  </si>
  <si>
    <t>起付线</t>
  </si>
  <si>
    <t>区外应减比例金额</t>
  </si>
  <si>
    <t>余额</t>
  </si>
  <si>
    <t>报销比例(%)</t>
  </si>
  <si>
    <t>医疗救助实报金额</t>
  </si>
  <si>
    <t>白森予</t>
  </si>
  <si>
    <t>生长发育迟缓</t>
  </si>
  <si>
    <t>中国医科大学附属盛京医院</t>
  </si>
  <si>
    <t>住院</t>
  </si>
  <si>
    <t>2025.02.10—2025.03.25</t>
  </si>
  <si>
    <t>合计</t>
  </si>
  <si>
    <t>乌拉盖管理区医保服务中心城乡医疗救助2025年第五批救助明细（门诊）</t>
  </si>
  <si>
    <t>李增祥</t>
  </si>
  <si>
    <t>恶性肿瘤门诊治疗</t>
  </si>
  <si>
    <t>锡林郭勒盟乌拉盖管理区人民医院</t>
  </si>
  <si>
    <t>门诊</t>
  </si>
  <si>
    <t>2025.03.08</t>
  </si>
  <si>
    <t>吴国英</t>
  </si>
  <si>
    <t>内蒙古自治区人民医院（内蒙古自治区肿瘤研究所）</t>
  </si>
  <si>
    <t>2025.03.24</t>
  </si>
  <si>
    <t>填表人：                          业务负责人：                   财务：                         医保中心负责人：                 主管领导：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</si>
</sst>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workbookViewId="0">
      <selection activeCell="C3" sqref="C$1:C$1048576"/>
    </sheetView>
  </sheetViews>
  <sheetFormatPr defaultColWidth="9" defaultRowHeight="13.5"/>
  <cols>
    <col min="1" max="1" width="3" style="2" customWidth="1"/>
    <col min="2" max="2" width="6.375" style="4" customWidth="1"/>
    <col min="3" max="3" width="9" style="2" customWidth="1"/>
    <col min="4" max="4" width="11" style="5" customWidth="1"/>
    <col min="5" max="5" width="4.33333333333333" style="2" customWidth="1"/>
    <col min="6" max="6" width="10.75" style="5" customWidth="1"/>
    <col min="7" max="7" width="9.10833333333333" style="2" customWidth="1"/>
    <col min="8" max="8" width="7.33333333333333" style="4" customWidth="1"/>
    <col min="9" max="9" width="8.44166666666667" style="4" customWidth="1"/>
    <col min="10" max="10" width="8.89166666666667" style="4" customWidth="1"/>
    <col min="11" max="13" width="7.10833333333333" style="4" customWidth="1"/>
    <col min="14" max="14" width="13.5583333333333" style="4" customWidth="1"/>
    <col min="15" max="15" width="7.125" style="4" customWidth="1"/>
    <col min="16" max="16" width="8.225" style="4" customWidth="1"/>
    <col min="17" max="17" width="9.375" style="2"/>
    <col min="18" max="16384" width="9" style="2"/>
  </cols>
  <sheetData>
    <row r="1" ht="29" customHeight="1" spans="1:16">
      <c r="A1" s="6" t="s">
        <v>0</v>
      </c>
      <c r="B1" s="6"/>
      <c r="C1" s="6"/>
      <c r="D1" s="7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</row>
    <row r="2" ht="14.25" spans="1:16">
      <c r="A2" s="8">
        <v>45793</v>
      </c>
      <c r="B2" s="8"/>
      <c r="C2" s="8"/>
      <c r="D2" s="9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57" customHeight="1" spans="1:1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9" t="s">
        <v>16</v>
      </c>
    </row>
    <row r="4" s="1" customFormat="1" ht="57" customHeight="1" spans="1:17">
      <c r="A4" s="10">
        <v>1</v>
      </c>
      <c r="B4" s="10" t="s">
        <v>17</v>
      </c>
      <c r="C4" s="10" t="s">
        <v>18</v>
      </c>
      <c r="D4" s="12" t="s">
        <v>19</v>
      </c>
      <c r="E4" s="10" t="s">
        <v>20</v>
      </c>
      <c r="F4" s="10" t="s">
        <v>21</v>
      </c>
      <c r="G4" s="10">
        <v>12519.61</v>
      </c>
      <c r="H4" s="10">
        <f>G4-I4</f>
        <v>5354.33</v>
      </c>
      <c r="I4" s="10">
        <v>7165.28</v>
      </c>
      <c r="J4" s="10">
        <v>2682.64</v>
      </c>
      <c r="K4" s="10"/>
      <c r="L4" s="10">
        <v>3000</v>
      </c>
      <c r="M4" s="10">
        <v>1073.06</v>
      </c>
      <c r="N4" s="10">
        <v>409.58</v>
      </c>
      <c r="O4" s="20">
        <v>0.6</v>
      </c>
      <c r="P4" s="19">
        <v>245.75</v>
      </c>
      <c r="Q4" s="22"/>
    </row>
    <row r="5" s="1" customFormat="1" ht="30" customHeight="1" spans="1:16">
      <c r="A5" s="13" t="s">
        <v>22</v>
      </c>
      <c r="B5" s="14"/>
      <c r="C5" s="14"/>
      <c r="D5" s="14"/>
      <c r="E5" s="14"/>
      <c r="F5" s="14"/>
      <c r="G5" s="10">
        <f>SUM(G4:G4)</f>
        <v>12519.61</v>
      </c>
      <c r="H5" s="10">
        <f>SUM(H4:H4)</f>
        <v>5354.33</v>
      </c>
      <c r="I5" s="10">
        <f>SUM(I4:I4)</f>
        <v>7165.28</v>
      </c>
      <c r="J5" s="10">
        <f>SUM(J4:J4)</f>
        <v>2682.64</v>
      </c>
      <c r="K5" s="10">
        <f>SUM(K4:K4)</f>
        <v>0</v>
      </c>
      <c r="L5" s="10">
        <v>3000</v>
      </c>
      <c r="M5" s="10">
        <v>1073.06</v>
      </c>
      <c r="N5" s="10">
        <f>SUM(N4:N4)</f>
        <v>409.58</v>
      </c>
      <c r="O5" s="10"/>
      <c r="P5" s="19">
        <f>SUM(P4:P4)</f>
        <v>245.75</v>
      </c>
    </row>
    <row r="6" s="2" customFormat="1" ht="22.5" spans="1:16">
      <c r="A6" s="6" t="s">
        <v>23</v>
      </c>
      <c r="B6" s="6"/>
      <c r="C6" s="6"/>
      <c r="D6" s="7"/>
      <c r="E6" s="6"/>
      <c r="F6" s="7"/>
      <c r="G6" s="6"/>
      <c r="H6" s="6"/>
      <c r="I6" s="6"/>
      <c r="J6" s="6"/>
      <c r="K6" s="6"/>
      <c r="L6" s="6"/>
      <c r="M6" s="6"/>
      <c r="N6" s="6"/>
      <c r="O6" s="6"/>
      <c r="P6" s="6"/>
    </row>
    <row r="7" s="2" customFormat="1" ht="14.25" spans="1:16">
      <c r="A7" s="8">
        <v>45793</v>
      </c>
      <c r="B7" s="8"/>
      <c r="C7" s="8"/>
      <c r="D7" s="9"/>
      <c r="E7" s="8"/>
      <c r="F7" s="9"/>
      <c r="G7" s="8"/>
      <c r="H7" s="8"/>
      <c r="I7" s="8"/>
      <c r="J7" s="8"/>
      <c r="K7" s="8"/>
      <c r="L7" s="8"/>
      <c r="M7" s="8"/>
      <c r="N7" s="8"/>
      <c r="O7" s="8"/>
      <c r="P7" s="8"/>
    </row>
    <row r="8" s="1" customFormat="1" ht="62" customHeight="1" spans="1:16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1" t="s">
        <v>6</v>
      </c>
      <c r="G8" s="10" t="s">
        <v>7</v>
      </c>
      <c r="H8" s="10" t="s">
        <v>8</v>
      </c>
      <c r="I8" s="10" t="s">
        <v>9</v>
      </c>
      <c r="J8" s="10" t="s">
        <v>10</v>
      </c>
      <c r="K8" s="10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9" t="s">
        <v>16</v>
      </c>
    </row>
    <row r="9" s="1" customFormat="1" ht="62" customHeight="1" spans="1:16">
      <c r="A9" s="10">
        <v>1</v>
      </c>
      <c r="B9" s="10" t="s">
        <v>24</v>
      </c>
      <c r="C9" s="10" t="s">
        <v>25</v>
      </c>
      <c r="D9" s="15" t="s">
        <v>26</v>
      </c>
      <c r="E9" s="10" t="s">
        <v>27</v>
      </c>
      <c r="F9" s="16" t="s">
        <v>28</v>
      </c>
      <c r="G9" s="10">
        <v>75.63</v>
      </c>
      <c r="H9" s="10">
        <f>G9-I9</f>
        <v>7.19999999999999</v>
      </c>
      <c r="I9" s="10">
        <v>68.43</v>
      </c>
      <c r="J9" s="10">
        <v>51.32</v>
      </c>
      <c r="K9" s="10">
        <v>11.12</v>
      </c>
      <c r="L9" s="10"/>
      <c r="M9" s="10"/>
      <c r="N9" s="21">
        <f>I9-J9-K9-L9-M9</f>
        <v>5.99000000000001</v>
      </c>
      <c r="O9" s="20">
        <v>0.7</v>
      </c>
      <c r="P9" s="19">
        <v>4.19</v>
      </c>
    </row>
    <row r="10" s="1" customFormat="1" ht="62" customHeight="1" spans="1:16">
      <c r="A10" s="10">
        <v>2</v>
      </c>
      <c r="B10" s="10" t="s">
        <v>29</v>
      </c>
      <c r="C10" s="10" t="s">
        <v>25</v>
      </c>
      <c r="D10" s="16" t="s">
        <v>30</v>
      </c>
      <c r="E10" s="10" t="s">
        <v>27</v>
      </c>
      <c r="F10" s="10" t="s">
        <v>31</v>
      </c>
      <c r="G10" s="10">
        <v>1485.65</v>
      </c>
      <c r="H10" s="10">
        <f>G10-I10</f>
        <v>127.93</v>
      </c>
      <c r="I10" s="10">
        <v>1357.72</v>
      </c>
      <c r="J10" s="10">
        <v>110.4</v>
      </c>
      <c r="K10" s="10"/>
      <c r="L10" s="10"/>
      <c r="M10" s="10"/>
      <c r="N10" s="1">
        <f>I10-J10-K10-L10-M10</f>
        <v>1247.32</v>
      </c>
      <c r="O10" s="20">
        <v>0.7</v>
      </c>
      <c r="P10" s="19">
        <v>873.12</v>
      </c>
    </row>
    <row r="11" s="1" customFormat="1" ht="30" customHeight="1" spans="1:16">
      <c r="A11" s="13" t="s">
        <v>22</v>
      </c>
      <c r="B11" s="14"/>
      <c r="C11" s="14"/>
      <c r="D11" s="14"/>
      <c r="E11" s="14"/>
      <c r="F11" s="14"/>
      <c r="G11" s="10">
        <f>SUM(G9:G10)</f>
        <v>1561.28</v>
      </c>
      <c r="H11" s="10">
        <f>SUM(H9:H10)</f>
        <v>135.13</v>
      </c>
      <c r="I11" s="10">
        <f>SUM(I9:I10)</f>
        <v>1426.15</v>
      </c>
      <c r="J11" s="10">
        <f>SUM(J9:J10)</f>
        <v>161.72</v>
      </c>
      <c r="K11" s="10">
        <f>SUM(K9:K10)</f>
        <v>11.12</v>
      </c>
      <c r="L11" s="10"/>
      <c r="M11" s="10"/>
      <c r="N11" s="10">
        <f>SUM(N9:N10)</f>
        <v>1253.31</v>
      </c>
      <c r="O11" s="10"/>
      <c r="P11" s="19">
        <f>SUM(P9:P10)</f>
        <v>877.31</v>
      </c>
    </row>
    <row r="12" s="3" customFormat="1" ht="33" customHeight="1" spans="1:16">
      <c r="A12" s="17"/>
      <c r="B12" s="18" t="s">
        <v>32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</sheetData>
  <mergeCells count="6">
    <mergeCell ref="A1:P1"/>
    <mergeCell ref="A2:P2"/>
    <mergeCell ref="A5:F5"/>
    <mergeCell ref="A6:P6"/>
    <mergeCell ref="A7:P7"/>
    <mergeCell ref="A11:F11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WPS_1523350203</cp:lastModifiedBy>
  <dcterms:created xsi:type="dcterms:W3CDTF">2019-11-14T02:10:00Z</dcterms:created>
  <dcterms:modified xsi:type="dcterms:W3CDTF">2025-06-09T03:07:04Z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3A964DDB4C674F97AA90AEA969692D99_13</vt:lpwstr>
  </property>
</Properties>
</file>