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自治区" sheetId="1" r:id="rId1"/>
  </sheets>
  <definedNames>
    <definedName name="_xlnm._FilterDatabase" localSheetId="0" hidden="1">自治区!$A$3:$O$8</definedName>
    <definedName name="_xlnm.Print_Titles" localSheetId="0">自治区!$1:$3</definedName>
  </definedNames>
  <calcPr calcId="144525"/>
</workbook>
</file>

<file path=xl/sharedStrings.xml><?xml version="1.0" encoding="utf-8"?>
<sst xmlns="http://schemas.openxmlformats.org/spreadsheetml/2006/main" count="53" uniqueCount="37">
  <si>
    <t xml:space="preserve">     2024年度自治区本级福利彩票公益金使用情况表                                                </t>
  </si>
  <si>
    <t>单位：万元</t>
  </si>
  <si>
    <t>序号</t>
  </si>
  <si>
    <t>项目所属类别</t>
  </si>
  <si>
    <t>盟市</t>
  </si>
  <si>
    <t>旗县</t>
  </si>
  <si>
    <t>项目名称</t>
  </si>
  <si>
    <t>项目内容</t>
  </si>
  <si>
    <t>项目周期</t>
  </si>
  <si>
    <t>资金规模</t>
  </si>
  <si>
    <t>截至2024年底支出</t>
  </si>
  <si>
    <t>截至2025年6月15日支出情况</t>
  </si>
  <si>
    <t>项目执行情况</t>
  </si>
  <si>
    <t>实际效果</t>
  </si>
  <si>
    <t>承担项目单位</t>
  </si>
  <si>
    <t>联系人</t>
  </si>
  <si>
    <t>联系方式</t>
  </si>
  <si>
    <t>合     计</t>
  </si>
  <si>
    <t>一、老年人福利类</t>
  </si>
  <si>
    <t>小   计</t>
  </si>
  <si>
    <t>老年人福利类</t>
  </si>
  <si>
    <t>锡林郭勒盟</t>
  </si>
  <si>
    <t>乌拉盖管理区</t>
  </si>
  <si>
    <t>老年人意外伤害保险</t>
  </si>
  <si>
    <t>缴纳乌拉盖老年人意外伤害保险</t>
  </si>
  <si>
    <t>2024年</t>
  </si>
  <si>
    <t>2024年意外伤害保险已缴纳完成。意外伤害保险将于2025年4月30日到期，到期后将用此笔资金缴纳</t>
  </si>
  <si>
    <t>完成了2024年5月1日至2025年4年31日967名老年人意外伤害保障</t>
  </si>
  <si>
    <t>乌拉盖管理区民政局</t>
  </si>
  <si>
    <t>阚通拉嘎</t>
  </si>
  <si>
    <t>15249500494</t>
  </si>
  <si>
    <t>社会办养老机构床位运营补贴</t>
  </si>
  <si>
    <t>为老年养护院发放床位补贴资金</t>
  </si>
  <si>
    <t>已完成</t>
  </si>
  <si>
    <t>保障了乌拉盖老年养护院日常运行</t>
  </si>
  <si>
    <t>社会办养老机构床位运营、一次性建设、责任保险补贴</t>
  </si>
  <si>
    <t>已完成床位补贴资金发放</t>
  </si>
</sst>
</file>

<file path=xl/styles.xml><?xml version="1.0" encoding="utf-8"?>
<styleSheet xmlns="http://schemas.openxmlformats.org/spreadsheetml/2006/main">
  <numFmts count="7">
    <numFmt numFmtId="176" formatCode="_ * #,##0.0000_ ;_ * \-#,##0.0000_ ;_ * &quot;-&quot;????_ ;_ @_ "/>
    <numFmt numFmtId="177" formatCode="0.00_ "/>
    <numFmt numFmtId="178" formatCode="0.0000_);[Red]\(0.00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22"/>
      <name val="方正小标宋简体"/>
      <charset val="134"/>
    </font>
    <font>
      <sz val="10"/>
      <color theme="1"/>
      <name val="方正小标宋简体"/>
      <charset val="134"/>
    </font>
    <font>
      <b/>
      <sz val="18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方正小标宋简体"/>
      <charset val="134"/>
    </font>
    <font>
      <sz val="9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35" borderId="11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7" fillId="29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6" borderId="10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6" borderId="8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3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center" vertical="center" wrapText="1"/>
    </xf>
    <xf numFmtId="43" fontId="13" fillId="0" borderId="0" xfId="0" applyNumberFormat="1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 vertical="center" wrapText="1"/>
    </xf>
    <xf numFmtId="43" fontId="15" fillId="0" borderId="0" xfId="0" applyNumberFormat="1" applyFont="1" applyFill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3" fontId="10" fillId="0" borderId="1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15" fillId="2" borderId="1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3" fontId="16" fillId="3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 applyProtection="1">
      <alignment horizontal="left" vertical="center" wrapText="1"/>
    </xf>
    <xf numFmtId="43" fontId="17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FFC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workbookViewId="0">
      <pane ySplit="3" topLeftCell="A4" activePane="bottomLeft" state="frozen"/>
      <selection/>
      <selection pane="bottomLeft" activeCell="J3" sqref="J3"/>
    </sheetView>
  </sheetViews>
  <sheetFormatPr defaultColWidth="9" defaultRowHeight="14.25"/>
  <cols>
    <col min="1" max="1" width="5.625" style="1" customWidth="1"/>
    <col min="2" max="2" width="15.125" style="1" customWidth="1"/>
    <col min="3" max="3" width="10.375" style="3" customWidth="1"/>
    <col min="4" max="4" width="12.75" style="1" customWidth="1"/>
    <col min="5" max="5" width="27.75" style="7" customWidth="1"/>
    <col min="6" max="6" width="20.5" style="7" customWidth="1"/>
    <col min="7" max="7" width="8.75" style="8" customWidth="1"/>
    <col min="8" max="8" width="11.625" style="9" customWidth="1"/>
    <col min="9" max="9" width="9.875" style="9" customWidth="1"/>
    <col min="10" max="10" width="12.25" style="9" customWidth="1"/>
    <col min="11" max="11" width="18.125" style="7" customWidth="1"/>
    <col min="12" max="12" width="13.125" style="7" customWidth="1"/>
    <col min="13" max="13" width="16.75" style="10" customWidth="1"/>
    <col min="14" max="14" width="12.875" style="10" customWidth="1"/>
    <col min="15" max="15" width="12.25" style="1" customWidth="1"/>
    <col min="16" max="27" width="9" style="1" customWidth="1"/>
    <col min="28" max="16384" width="9" style="1"/>
  </cols>
  <sheetData>
    <row r="1" s="1" customFormat="1" ht="29.25" spans="1:15">
      <c r="A1" s="11" t="s">
        <v>0</v>
      </c>
      <c r="B1" s="11"/>
      <c r="C1" s="11"/>
      <c r="D1" s="11"/>
      <c r="E1" s="24"/>
      <c r="F1" s="24"/>
      <c r="G1" s="25"/>
      <c r="H1" s="26"/>
      <c r="I1" s="26"/>
      <c r="J1" s="26"/>
      <c r="K1" s="24"/>
      <c r="L1" s="24"/>
      <c r="M1" s="51"/>
      <c r="N1" s="51"/>
      <c r="O1" s="11"/>
    </row>
    <row r="2" s="1" customFormat="1" ht="12" customHeight="1" spans="1:15">
      <c r="A2" s="12"/>
      <c r="B2" s="12"/>
      <c r="C2" s="13"/>
      <c r="D2" s="12"/>
      <c r="E2" s="27"/>
      <c r="F2" s="27"/>
      <c r="G2" s="28"/>
      <c r="H2" s="29"/>
      <c r="I2" s="29"/>
      <c r="J2" s="29"/>
      <c r="K2" s="27"/>
      <c r="L2" s="27"/>
      <c r="M2" s="52" t="s">
        <v>1</v>
      </c>
      <c r="N2" s="52"/>
      <c r="O2" s="53"/>
    </row>
    <row r="3" s="2" customFormat="1" ht="45" customHeight="1" spans="1:1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30" t="s">
        <v>8</v>
      </c>
      <c r="H3" s="31" t="s">
        <v>9</v>
      </c>
      <c r="I3" s="31" t="s">
        <v>10</v>
      </c>
      <c r="J3" s="31" t="s">
        <v>11</v>
      </c>
      <c r="K3" s="14" t="s">
        <v>12</v>
      </c>
      <c r="L3" s="14" t="s">
        <v>13</v>
      </c>
      <c r="M3" s="54" t="s">
        <v>14</v>
      </c>
      <c r="N3" s="54" t="s">
        <v>15</v>
      </c>
      <c r="O3" s="14" t="s">
        <v>16</v>
      </c>
    </row>
    <row r="4" s="3" customFormat="1" ht="25" customHeight="1" spans="1:15">
      <c r="A4" s="15" t="s">
        <v>17</v>
      </c>
      <c r="B4" s="16"/>
      <c r="C4" s="16"/>
      <c r="D4" s="16"/>
      <c r="E4" s="16"/>
      <c r="F4" s="16"/>
      <c r="G4" s="32"/>
      <c r="H4" s="33">
        <f>H5</f>
        <v>3.4882</v>
      </c>
      <c r="I4" s="33">
        <f>I5</f>
        <v>1.5499</v>
      </c>
      <c r="J4" s="33">
        <f>J5</f>
        <v>3.1499</v>
      </c>
      <c r="K4" s="44"/>
      <c r="L4" s="45"/>
      <c r="M4" s="55"/>
      <c r="N4" s="55"/>
      <c r="O4" s="56"/>
    </row>
    <row r="5" s="4" customFormat="1" ht="35" customHeight="1" spans="1:15">
      <c r="A5" s="17" t="s">
        <v>18</v>
      </c>
      <c r="B5" s="18"/>
      <c r="C5" s="19"/>
      <c r="D5" s="20" t="s">
        <v>19</v>
      </c>
      <c r="E5" s="34"/>
      <c r="F5" s="34"/>
      <c r="G5" s="35"/>
      <c r="H5" s="36">
        <f>SUM(H6:H8)</f>
        <v>3.4882</v>
      </c>
      <c r="I5" s="36">
        <f>SUM(I6:I8)</f>
        <v>1.5499</v>
      </c>
      <c r="J5" s="36">
        <f>SUM(J6:J8)</f>
        <v>3.1499</v>
      </c>
      <c r="K5" s="46"/>
      <c r="L5" s="47"/>
      <c r="M5" s="57"/>
      <c r="N5" s="57"/>
      <c r="O5" s="58"/>
    </row>
    <row r="6" s="5" customFormat="1" ht="63" customHeight="1" spans="1:18">
      <c r="A6" s="21">
        <v>1</v>
      </c>
      <c r="B6" s="21" t="s">
        <v>20</v>
      </c>
      <c r="C6" s="21" t="s">
        <v>21</v>
      </c>
      <c r="D6" s="21" t="s">
        <v>22</v>
      </c>
      <c r="E6" s="21" t="s">
        <v>23</v>
      </c>
      <c r="F6" s="37" t="s">
        <v>24</v>
      </c>
      <c r="G6" s="38" t="s">
        <v>25</v>
      </c>
      <c r="H6" s="39">
        <v>1.5882</v>
      </c>
      <c r="I6" s="48">
        <v>1.4499</v>
      </c>
      <c r="J6" s="48">
        <v>1.4499</v>
      </c>
      <c r="K6" s="49" t="s">
        <v>26</v>
      </c>
      <c r="L6" s="37" t="s">
        <v>27</v>
      </c>
      <c r="M6" s="59" t="s">
        <v>28</v>
      </c>
      <c r="N6" s="60" t="s">
        <v>29</v>
      </c>
      <c r="O6" s="61" t="s">
        <v>30</v>
      </c>
      <c r="P6" s="62"/>
      <c r="Q6" s="62"/>
      <c r="R6" s="62"/>
    </row>
    <row r="7" s="6" customFormat="1" ht="36" customHeight="1" spans="1:15">
      <c r="A7" s="21">
        <v>2</v>
      </c>
      <c r="B7" s="22" t="s">
        <v>20</v>
      </c>
      <c r="C7" s="22" t="s">
        <v>21</v>
      </c>
      <c r="D7" s="23" t="s">
        <v>22</v>
      </c>
      <c r="E7" s="40" t="s">
        <v>31</v>
      </c>
      <c r="F7" s="41" t="s">
        <v>32</v>
      </c>
      <c r="G7" s="42" t="s">
        <v>25</v>
      </c>
      <c r="H7" s="43">
        <v>0.1</v>
      </c>
      <c r="I7" s="50">
        <v>0.1</v>
      </c>
      <c r="J7" s="50">
        <v>0.1</v>
      </c>
      <c r="K7" s="49" t="s">
        <v>33</v>
      </c>
      <c r="L7" s="49" t="s">
        <v>34</v>
      </c>
      <c r="M7" s="59" t="s">
        <v>28</v>
      </c>
      <c r="N7" s="60" t="s">
        <v>29</v>
      </c>
      <c r="O7" s="61" t="s">
        <v>30</v>
      </c>
    </row>
    <row r="8" s="6" customFormat="1" ht="56" customHeight="1" spans="1:15">
      <c r="A8" s="21">
        <v>3</v>
      </c>
      <c r="B8" s="22" t="s">
        <v>20</v>
      </c>
      <c r="C8" s="22" t="s">
        <v>21</v>
      </c>
      <c r="D8" s="23" t="s">
        <v>22</v>
      </c>
      <c r="E8" s="38" t="s">
        <v>35</v>
      </c>
      <c r="F8" s="41" t="s">
        <v>32</v>
      </c>
      <c r="G8" s="42" t="s">
        <v>25</v>
      </c>
      <c r="H8" s="43">
        <v>1.8</v>
      </c>
      <c r="I8" s="50">
        <v>0</v>
      </c>
      <c r="J8" s="50">
        <v>1.6</v>
      </c>
      <c r="K8" s="49" t="s">
        <v>36</v>
      </c>
      <c r="L8" s="49" t="s">
        <v>34</v>
      </c>
      <c r="M8" s="59" t="s">
        <v>28</v>
      </c>
      <c r="N8" s="60" t="s">
        <v>29</v>
      </c>
      <c r="O8" s="61" t="s">
        <v>30</v>
      </c>
    </row>
    <row r="9" s="1" customFormat="1" spans="3:14">
      <c r="C9" s="3"/>
      <c r="E9" s="7"/>
      <c r="F9" s="7"/>
      <c r="G9" s="8"/>
      <c r="H9" s="9"/>
      <c r="I9" s="9"/>
      <c r="J9" s="9"/>
      <c r="K9" s="7"/>
      <c r="L9" s="7"/>
      <c r="M9" s="10"/>
      <c r="N9" s="10"/>
    </row>
    <row r="10" s="1" customFormat="1" spans="3:14">
      <c r="C10" s="3"/>
      <c r="E10" s="7"/>
      <c r="F10" s="7"/>
      <c r="G10" s="8"/>
      <c r="H10" s="9"/>
      <c r="I10" s="9"/>
      <c r="J10" s="9"/>
      <c r="K10" s="7"/>
      <c r="L10" s="7"/>
      <c r="M10" s="10"/>
      <c r="N10" s="10"/>
    </row>
    <row r="11" s="1" customFormat="1" spans="3:14">
      <c r="C11" s="3"/>
      <c r="E11" s="7"/>
      <c r="F11" s="7"/>
      <c r="G11" s="8"/>
      <c r="H11" s="9"/>
      <c r="I11" s="9"/>
      <c r="J11" s="9"/>
      <c r="K11" s="7"/>
      <c r="L11" s="7"/>
      <c r="M11" s="10"/>
      <c r="N11" s="10"/>
    </row>
    <row r="12" s="1" customFormat="1" spans="3:14">
      <c r="C12" s="3"/>
      <c r="E12" s="7"/>
      <c r="F12" s="7"/>
      <c r="G12" s="8"/>
      <c r="H12" s="9"/>
      <c r="I12" s="9"/>
      <c r="J12" s="9"/>
      <c r="K12" s="7"/>
      <c r="L12" s="7"/>
      <c r="M12" s="10"/>
      <c r="N12" s="10"/>
    </row>
  </sheetData>
  <autoFilter ref="A3:O8">
    <extLst/>
  </autoFilter>
  <mergeCells count="5">
    <mergeCell ref="A1:O1"/>
    <mergeCell ref="M2:O2"/>
    <mergeCell ref="A4:G4"/>
    <mergeCell ref="A5:C5"/>
    <mergeCell ref="D5:G5"/>
  </mergeCells>
  <printOptions horizontalCentered="1"/>
  <pageMargins left="0.393055555555556" right="0.393055555555556" top="0.786805555555556" bottom="0.786805555555556" header="0.5" footer="0.5"/>
  <pageSetup paperSize="9" scale="68" fitToHeight="0" orientation="landscape" horizontalDpi="600"/>
  <headerFooter>
    <oddFooter>&amp;C第 &amp;P 页，共 &amp;N 页</oddFooter>
  </headerFooter>
  <rowBreaks count="2" manualBreakCount="2">
    <brk id="4" max="14" man="1"/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tsj</cp:lastModifiedBy>
  <dcterms:created xsi:type="dcterms:W3CDTF">2022-04-16T14:46:00Z</dcterms:created>
  <dcterms:modified xsi:type="dcterms:W3CDTF">2025-06-18T09:18:45Z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F0E56487C00E5B584A0D41680CAFDD48</vt:lpwstr>
  </property>
</Properties>
</file>